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2" windowWidth="15480" windowHeight="6792" activeTab="0"/>
  </bookViews>
  <sheets>
    <sheet name="Отчет об исполнении бюджета ГР" sheetId="1" r:id="rId1"/>
  </sheets>
  <definedNames/>
  <calcPr fullCalcOnLoad="1" refMode="R1C1"/>
</workbook>
</file>

<file path=xl/sharedStrings.xml><?xml version="1.0" encoding="utf-8"?>
<sst xmlns="http://schemas.openxmlformats.org/spreadsheetml/2006/main" count="245" uniqueCount="171">
  <si>
    <t>Форма по ОКУД</t>
  </si>
  <si>
    <t>200</t>
  </si>
  <si>
    <t>г.</t>
  </si>
  <si>
    <t>Руководитель</t>
  </si>
  <si>
    <t>(подпись)</t>
  </si>
  <si>
    <t>(расшифровка подписи)</t>
  </si>
  <si>
    <t>Главный бухгалтер</t>
  </si>
  <si>
    <t>ОТЧЕТ ОБ ИСПОЛНЕНИИ БЮДЖЕТА</t>
  </si>
  <si>
    <t>0503127</t>
  </si>
  <si>
    <t>1. Доходы бюджета</t>
  </si>
  <si>
    <t>Наименование показателя</t>
  </si>
  <si>
    <t>Код стро-ки</t>
  </si>
  <si>
    <t>Исполнено</t>
  </si>
  <si>
    <t>Неисполненные назначения</t>
  </si>
  <si>
    <t>через
банковские
счета</t>
  </si>
  <si>
    <t>некассовые
операции</t>
  </si>
  <si>
    <t>в том числе:</t>
  </si>
  <si>
    <t>2. Расходы бюджета</t>
  </si>
  <si>
    <t>Форма 0503127 с. 2</t>
  </si>
  <si>
    <t>Лимиты бюджетных обязательств</t>
  </si>
  <si>
    <t>Неисполненные
назначения</t>
  </si>
  <si>
    <t>по
ассигно-ваниям</t>
  </si>
  <si>
    <t>по
лимитам бюджетных обязательств</t>
  </si>
  <si>
    <t>Расходы бюджета - всего</t>
  </si>
  <si>
    <t>450</t>
  </si>
  <si>
    <t>Форма 0503127 с. 3</t>
  </si>
  <si>
    <t>500</t>
  </si>
  <si>
    <t>510</t>
  </si>
  <si>
    <t>700</t>
  </si>
  <si>
    <t>Руководитель финансово-</t>
  </si>
  <si>
    <t>экономической службы</t>
  </si>
  <si>
    <t>по ОКПО</t>
  </si>
  <si>
    <t>"</t>
  </si>
  <si>
    <t>Дата</t>
  </si>
  <si>
    <t>Наименование бюджета</t>
  </si>
  <si>
    <t>Единица измерения: руб.</t>
  </si>
  <si>
    <t>по ОКЕИ</t>
  </si>
  <si>
    <t>КОДЫ</t>
  </si>
  <si>
    <t>итого</t>
  </si>
  <si>
    <t>010</t>
  </si>
  <si>
    <t>710</t>
  </si>
  <si>
    <t>810</t>
  </si>
  <si>
    <t>720</t>
  </si>
  <si>
    <t>820</t>
  </si>
  <si>
    <t>800</t>
  </si>
  <si>
    <t>Изменение остатков средств</t>
  </si>
  <si>
    <t>811</t>
  </si>
  <si>
    <t>812</t>
  </si>
  <si>
    <t>821</t>
  </si>
  <si>
    <t>822</t>
  </si>
  <si>
    <t>Утвержденные бюджетные назначения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</si>
  <si>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</si>
  <si>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</si>
  <si>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</si>
  <si>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</si>
  <si>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Глава по БК</t>
  </si>
  <si>
    <t>по ОКАТО</t>
  </si>
  <si>
    <t>Код дохода                                      по бюджетной                     классификации</t>
  </si>
  <si>
    <t>через      финансовые      органы</t>
  </si>
  <si>
    <t>3. Источники финансирования дефицита бюджета</t>
  </si>
  <si>
    <t>Код источника      финансирования                          по бюджетной        классификации</t>
  </si>
  <si>
    <t>Код расхода                          по бюджетной классификации</t>
  </si>
  <si>
    <t>через финансовые     органы</t>
  </si>
  <si>
    <t>через        финансовые        органы</t>
  </si>
  <si>
    <t>увеличение остатков средств</t>
  </si>
  <si>
    <t>уменьшение остатков средств</t>
  </si>
  <si>
    <t>Источники финансирования дефицита
бюджета - всего</t>
  </si>
  <si>
    <t>Доходы бюджета - всего</t>
  </si>
  <si>
    <t>Изменение остатков по расчетам               (стр.810 + 820)</t>
  </si>
  <si>
    <t>Уменьшение остатков по внутренним расчетам</t>
  </si>
  <si>
    <t xml:space="preserve">        в том числе:</t>
  </si>
  <si>
    <t>Периодичность: месячная</t>
  </si>
  <si>
    <t>Изменение остатков по расчетам с органами,
организующими исполнение бюджета        (стр.811 + 812)</t>
  </si>
  <si>
    <t>Уменьшение счетов расчетов 
(кредитовый остаток счета 130405000)</t>
  </si>
  <si>
    <t>Изменение остатков по внутренним расчетам (стр.821 + стр. 822)</t>
  </si>
  <si>
    <t>Утвержденные   бюджетные          назначения</t>
  </si>
  <si>
    <t xml:space="preserve">         в том числе:                                      Увеличение остатков по внутренним расчетам</t>
  </si>
  <si>
    <t>Результат исполнения бюджета
(дефицит / профицит)</t>
  </si>
  <si>
    <t xml:space="preserve">        из них:                                               Увеличение счетов расчетов (дебетовый остаток счета 121002000)</t>
  </si>
  <si>
    <t>5</t>
  </si>
  <si>
    <t>на 01.07.2013 г.</t>
  </si>
  <si>
    <t>31.07.2013</t>
  </si>
  <si>
    <t>бюджет Мичанского сельского поселения Сабинского муниципального района Республики Татарстан</t>
  </si>
  <si>
    <t>Налоговые доходы</t>
  </si>
  <si>
    <t>18210102010010000110</t>
  </si>
  <si>
    <t>18210102010011000110</t>
  </si>
  <si>
    <t>18210102030012000110</t>
  </si>
  <si>
    <t>18210503010010000110</t>
  </si>
  <si>
    <t>18210503010011000110</t>
  </si>
  <si>
    <t>18210503010012000110</t>
  </si>
  <si>
    <t>18210601030100000110</t>
  </si>
  <si>
    <t>18210601030101000110</t>
  </si>
  <si>
    <t>18210601030102000110</t>
  </si>
  <si>
    <t>18210606013100000110</t>
  </si>
  <si>
    <t>18210606013101000110</t>
  </si>
  <si>
    <t>18210606013102000110</t>
  </si>
  <si>
    <t>18210606023100000110</t>
  </si>
  <si>
    <t>18210606023101000110</t>
  </si>
  <si>
    <t>18210606023102000110</t>
  </si>
  <si>
    <t>Суммы принудительного изъятия</t>
  </si>
  <si>
    <t>37011651040020000140</t>
  </si>
  <si>
    <t>Поступления от других бюджетов бюджетной системы РФ</t>
  </si>
  <si>
    <t>37020201001100000151</t>
  </si>
  <si>
    <t>37020201003100000151</t>
  </si>
  <si>
    <t>37020202077100000151</t>
  </si>
  <si>
    <t>37020203003100000151</t>
  </si>
  <si>
    <t>37020203015100000151</t>
  </si>
  <si>
    <t>37020204012100000151</t>
  </si>
  <si>
    <t>Доходы от собственности</t>
  </si>
  <si>
    <t>38011105013100000120</t>
  </si>
  <si>
    <t>38011105035100000120</t>
  </si>
  <si>
    <t>Заработная плата</t>
  </si>
  <si>
    <t>35201020020300500211</t>
  </si>
  <si>
    <t>Начисления на выплаты по оплате труда</t>
  </si>
  <si>
    <t>35201020020300500213</t>
  </si>
  <si>
    <t>35201040020400500211</t>
  </si>
  <si>
    <t>35201040020400500213</t>
  </si>
  <si>
    <t>Услуги связи</t>
  </si>
  <si>
    <t>35201040020400500221</t>
  </si>
  <si>
    <t>Коммунальные услуги</t>
  </si>
  <si>
    <t>35201040020400500223</t>
  </si>
  <si>
    <t>Работы, услуги по содержанию имущества</t>
  </si>
  <si>
    <t>35201040020400500225</t>
  </si>
  <si>
    <t>Прочие работы, услуги</t>
  </si>
  <si>
    <t>35201040020400500226</t>
  </si>
  <si>
    <t>Прочие расходы</t>
  </si>
  <si>
    <t>35201040020400500290</t>
  </si>
  <si>
    <t>Увеличение стоимости материальных запасов</t>
  </si>
  <si>
    <t>35201040020400500340</t>
  </si>
  <si>
    <t>35201130013800500340</t>
  </si>
  <si>
    <t>35201130029500500290</t>
  </si>
  <si>
    <t>35201130029900001211</t>
  </si>
  <si>
    <t>35201130029900001213</t>
  </si>
  <si>
    <t>35201130029900001221</t>
  </si>
  <si>
    <t>35201130029900001225</t>
  </si>
  <si>
    <t>35201130029900001226</t>
  </si>
  <si>
    <t>35201130029900001290</t>
  </si>
  <si>
    <t>35201130029900001340</t>
  </si>
  <si>
    <t>Транспортные услуги</t>
  </si>
  <si>
    <t>35201130920300500222</t>
  </si>
  <si>
    <t>35201130920300500226</t>
  </si>
  <si>
    <t>Увеличение стоимости основных средств</t>
  </si>
  <si>
    <t>35201130920300500310</t>
  </si>
  <si>
    <t>35202030013600500211</t>
  </si>
  <si>
    <t>Прочие выплаты</t>
  </si>
  <si>
    <t>35202030013600500212</t>
  </si>
  <si>
    <t>35202030013600500213</t>
  </si>
  <si>
    <t>35202030013600500222</t>
  </si>
  <si>
    <t>35202030013600500226</t>
  </si>
  <si>
    <t>35202030013600500310</t>
  </si>
  <si>
    <t>35202030013600500340</t>
  </si>
  <si>
    <t>35204123400300500226</t>
  </si>
  <si>
    <t>35205021001110933310</t>
  </si>
  <si>
    <t>35205021001199933310</t>
  </si>
  <si>
    <t>35205023510500500226</t>
  </si>
  <si>
    <t>35205036000100500223</t>
  </si>
  <si>
    <t>35205036000100500225</t>
  </si>
  <si>
    <t>35205036000100500310</t>
  </si>
  <si>
    <t>35205036000100500340</t>
  </si>
  <si>
    <t>35205036000200500225</t>
  </si>
  <si>
    <t>35205036000500500225</t>
  </si>
  <si>
    <t>35205036000500500226</t>
  </si>
  <si>
    <t>35205036000500500290</t>
  </si>
  <si>
    <t>35205036000500500340</t>
  </si>
  <si>
    <t>35208014409900001290</t>
  </si>
  <si>
    <t>35211025129700500222</t>
  </si>
  <si>
    <t>35211025129700500290</t>
  </si>
  <si>
    <t>Мичанское сельское поселение</t>
  </si>
  <si>
    <t>Гараев А.А.</t>
  </si>
  <si>
    <t>Кадирова З.Х.</t>
  </si>
  <si>
    <t>Июля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</si>
</sst>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mmm/yyyy"/>
    <numFmt numFmtId="169" formatCode="[$-FC19]d\ mmmm\ yyyy\ &quot;г.&quot;"/>
    <numFmt numFmtId="170" formatCode="dd/mm/yy;@"/>
    <numFmt numFmtId="171" formatCode="#,##0.00_ ;\-#,##0.00\ "/>
    <numFmt numFmtId="172" formatCode="#,##0.000"/>
    <numFmt numFmtId="173" formatCode="000000"/>
    <numFmt numFmtId="174" formatCode="0.000"/>
    <numFmt numFmtId="175" formatCode="0.0"/>
  </numFmts>
  <fonts count="43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4" fontId="2" fillId="0" borderId="12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9" fontId="2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0" fontId="2" fillId="0" borderId="2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wrapText="1"/>
    </xf>
    <xf numFmtId="49" fontId="2" fillId="0" borderId="32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3" fillId="0" borderId="10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43" xfId="0" applyNumberFormat="1" applyFont="1" applyFill="1" applyBorder="1" applyAlignment="1">
      <alignment horizontal="right"/>
    </xf>
    <xf numFmtId="4" fontId="2" fillId="0" borderId="44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49" fontId="2" fillId="0" borderId="32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45" xfId="0" applyFont="1" applyBorder="1" applyAlignment="1">
      <alignment/>
    </xf>
    <xf numFmtId="49" fontId="2" fillId="0" borderId="46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9" xfId="0" applyFont="1" applyFill="1" applyBorder="1" applyAlignment="1">
      <alignment wrapText="1"/>
    </xf>
    <xf numFmtId="0" fontId="2" fillId="0" borderId="49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45" xfId="0" applyFont="1" applyBorder="1" applyAlignment="1">
      <alignment wrapText="1"/>
    </xf>
    <xf numFmtId="0" fontId="2" fillId="0" borderId="51" xfId="0" applyFont="1" applyBorder="1" applyAlignment="1">
      <alignment wrapText="1"/>
    </xf>
    <xf numFmtId="0" fontId="2" fillId="0" borderId="19" xfId="0" applyFont="1" applyBorder="1" applyAlignment="1">
      <alignment horizontal="left" indent="2"/>
    </xf>
    <xf numFmtId="4" fontId="2" fillId="0" borderId="36" xfId="0" applyNumberFormat="1" applyFont="1" applyFill="1" applyBorder="1" applyAlignment="1">
      <alignment horizontal="right"/>
    </xf>
    <xf numFmtId="0" fontId="8" fillId="0" borderId="19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39"/>
  <sheetViews>
    <sheetView tabSelected="1" zoomScaleSheetLayoutView="100" zoomScalePageLayoutView="0" workbookViewId="0" topLeftCell="A67">
      <selection activeCell="V142" sqref="V142"/>
    </sheetView>
  </sheetViews>
  <sheetFormatPr defaultColWidth="0.875" defaultRowHeight="12.75"/>
  <cols>
    <col min="1" max="35" width="0.875" style="0" customWidth="1"/>
    <col min="36" max="36" width="2.125" style="0" customWidth="1"/>
    <col min="37" max="53" width="0.875" style="0" customWidth="1"/>
    <col min="54" max="54" width="11.375" style="0" customWidth="1"/>
    <col min="55" max="139" width="0.875" style="0" customWidth="1"/>
    <col min="140" max="140" width="1.625" style="0" customWidth="1"/>
  </cols>
  <sheetData>
    <row r="1" spans="1:166" ht="15" customHeight="1">
      <c r="A1" s="66" t="s">
        <v>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66" t="s">
        <v>51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66" t="s">
        <v>52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thickBot="1">
      <c r="A4" s="66" t="s">
        <v>53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1"/>
      <c r="ES4" s="1"/>
      <c r="ET4" s="81" t="s">
        <v>37</v>
      </c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3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3" t="s">
        <v>0</v>
      </c>
      <c r="ER5" s="1"/>
      <c r="ES5" s="1"/>
      <c r="ET5" s="84" t="s">
        <v>8</v>
      </c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6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87" t="s">
        <v>80</v>
      </c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3" t="s">
        <v>33</v>
      </c>
      <c r="ER6" s="1"/>
      <c r="ES6" s="1"/>
      <c r="ET6" s="30" t="s">
        <v>81</v>
      </c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67"/>
    </row>
    <row r="7" spans="1:166" ht="15" customHeight="1">
      <c r="A7" s="71" t="s">
        <v>54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1"/>
      <c r="BD7" s="1"/>
      <c r="BE7" s="73" t="s">
        <v>167</v>
      </c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3"/>
      <c r="ER7" s="1"/>
      <c r="ES7" s="1"/>
      <c r="ET7" s="76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8"/>
    </row>
    <row r="8" spans="1:166" ht="1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1"/>
      <c r="BD8" s="1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3" t="s">
        <v>31</v>
      </c>
      <c r="ER8" s="1"/>
      <c r="ES8" s="1"/>
      <c r="ET8" s="30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80"/>
    </row>
    <row r="9" spans="1:166" ht="15" customHeight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1"/>
      <c r="BD9" s="1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3" t="s">
        <v>55</v>
      </c>
      <c r="ER9" s="1"/>
      <c r="ES9" s="1"/>
      <c r="ET9" s="30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80"/>
    </row>
    <row r="10" spans="1:166" ht="15" customHeight="1">
      <c r="A10" s="1" t="s">
        <v>34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6"/>
      <c r="W10" s="6"/>
      <c r="X10" s="18" t="s">
        <v>82</v>
      </c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3" t="s">
        <v>56</v>
      </c>
      <c r="ER10" s="1"/>
      <c r="ES10" s="1"/>
      <c r="ET10" s="30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67"/>
    </row>
    <row r="11" spans="1:166" ht="15" customHeight="1">
      <c r="A11" s="1" t="s">
        <v>71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0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67"/>
    </row>
    <row r="12" spans="1:166" ht="15" customHeight="1" thickBot="1">
      <c r="A12" s="1" t="s">
        <v>35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3" t="s">
        <v>36</v>
      </c>
      <c r="ER12" s="1"/>
      <c r="ES12" s="1"/>
      <c r="ET12" s="68">
        <v>383</v>
      </c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70"/>
    </row>
    <row r="13" spans="1:166" ht="11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66" t="s">
        <v>9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3" t="s">
        <v>10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62"/>
      <c r="AN16" s="42" t="s">
        <v>11</v>
      </c>
      <c r="AO16" s="43"/>
      <c r="AP16" s="43"/>
      <c r="AQ16" s="43"/>
      <c r="AR16" s="43"/>
      <c r="AS16" s="62"/>
      <c r="AT16" s="42" t="s">
        <v>57</v>
      </c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62"/>
      <c r="BJ16" s="42" t="s">
        <v>75</v>
      </c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62"/>
      <c r="CF16" s="39" t="s">
        <v>12</v>
      </c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1"/>
      <c r="ET16" s="42" t="s">
        <v>13</v>
      </c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4"/>
    </row>
    <row r="17" spans="1:166" ht="57.7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63"/>
      <c r="AN17" s="45"/>
      <c r="AO17" s="46"/>
      <c r="AP17" s="46"/>
      <c r="AQ17" s="46"/>
      <c r="AR17" s="46"/>
      <c r="AS17" s="63"/>
      <c r="AT17" s="45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63"/>
      <c r="BJ17" s="45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63"/>
      <c r="CF17" s="40" t="s">
        <v>58</v>
      </c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1"/>
      <c r="CW17" s="39" t="s">
        <v>14</v>
      </c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1"/>
      <c r="DN17" s="39" t="s">
        <v>15</v>
      </c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1"/>
      <c r="EE17" s="39" t="s">
        <v>38</v>
      </c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1"/>
      <c r="ET17" s="45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7"/>
    </row>
    <row r="18" spans="1:166" ht="12" customHeight="1" thickBot="1">
      <c r="A18" s="100">
        <v>1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1"/>
      <c r="AN18" s="81">
        <v>2</v>
      </c>
      <c r="AO18" s="82"/>
      <c r="AP18" s="82"/>
      <c r="AQ18" s="82"/>
      <c r="AR18" s="82"/>
      <c r="AS18" s="83"/>
      <c r="AT18" s="81">
        <v>3</v>
      </c>
      <c r="AU18" s="82"/>
      <c r="AV18" s="82"/>
      <c r="AW18" s="82"/>
      <c r="AX18" s="82"/>
      <c r="AY18" s="82"/>
      <c r="AZ18" s="82"/>
      <c r="BA18" s="82"/>
      <c r="BB18" s="82"/>
      <c r="BC18" s="69"/>
      <c r="BD18" s="69"/>
      <c r="BE18" s="69"/>
      <c r="BF18" s="69"/>
      <c r="BG18" s="69"/>
      <c r="BH18" s="69"/>
      <c r="BI18" s="102"/>
      <c r="BJ18" s="81">
        <v>4</v>
      </c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3"/>
      <c r="CF18" s="81">
        <v>5</v>
      </c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3"/>
      <c r="CW18" s="81">
        <v>6</v>
      </c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3"/>
      <c r="DN18" s="81">
        <v>7</v>
      </c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3"/>
      <c r="EE18" s="81">
        <v>8</v>
      </c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3"/>
      <c r="ET18" s="106">
        <v>9</v>
      </c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70"/>
    </row>
    <row r="19" spans="1:166" ht="15" customHeight="1">
      <c r="A19" s="93" t="s">
        <v>67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4" t="s">
        <v>39</v>
      </c>
      <c r="AO19" s="95"/>
      <c r="AP19" s="95"/>
      <c r="AQ19" s="95"/>
      <c r="AR19" s="95"/>
      <c r="AS19" s="95"/>
      <c r="AT19" s="96"/>
      <c r="AU19" s="96"/>
      <c r="AV19" s="96"/>
      <c r="AW19" s="96"/>
      <c r="AX19" s="96"/>
      <c r="AY19" s="96"/>
      <c r="AZ19" s="96"/>
      <c r="BA19" s="96"/>
      <c r="BB19" s="96"/>
      <c r="BC19" s="97"/>
      <c r="BD19" s="98"/>
      <c r="BE19" s="98"/>
      <c r="BF19" s="98"/>
      <c r="BG19" s="98"/>
      <c r="BH19" s="98"/>
      <c r="BI19" s="99"/>
      <c r="BJ19" s="88">
        <v>3105128</v>
      </c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>
        <v>2628585.38</v>
      </c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>
        <f aca="true" t="shared" si="0" ref="EE19:EE44">CF19+CW19+DN19</f>
        <v>2628585.38</v>
      </c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>
        <f aca="true" t="shared" si="1" ref="ET19:ET44">BJ19-EE19</f>
        <v>476542.6200000001</v>
      </c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9"/>
    </row>
    <row r="20" spans="1:166" ht="15" customHeight="1">
      <c r="A20" s="90" t="s">
        <v>70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1"/>
      <c r="AO20" s="92"/>
      <c r="AP20" s="92"/>
      <c r="AQ20" s="92"/>
      <c r="AR20" s="92"/>
      <c r="AS20" s="92"/>
      <c r="AT20" s="50"/>
      <c r="AU20" s="50"/>
      <c r="AV20" s="50"/>
      <c r="AW20" s="50"/>
      <c r="AX20" s="50"/>
      <c r="AY20" s="50"/>
      <c r="AZ20" s="50"/>
      <c r="BA20" s="50"/>
      <c r="BB20" s="50"/>
      <c r="BC20" s="65"/>
      <c r="BD20" s="31"/>
      <c r="BE20" s="31"/>
      <c r="BF20" s="31"/>
      <c r="BG20" s="31"/>
      <c r="BH20" s="31"/>
      <c r="BI20" s="32"/>
      <c r="BJ20" s="25">
        <v>3105128</v>
      </c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>
        <v>2628585.38</v>
      </c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36">
        <f t="shared" si="0"/>
        <v>2628585.38</v>
      </c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8"/>
      <c r="ET20" s="25">
        <f t="shared" si="1"/>
        <v>476542.6200000001</v>
      </c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6"/>
    </row>
    <row r="21" spans="1:166" ht="19.5" customHeight="1">
      <c r="A21" s="59" t="s">
        <v>83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60"/>
      <c r="AN21" s="49"/>
      <c r="AO21" s="50"/>
      <c r="AP21" s="50"/>
      <c r="AQ21" s="50"/>
      <c r="AR21" s="50"/>
      <c r="AS21" s="50"/>
      <c r="AT21" s="50" t="s">
        <v>84</v>
      </c>
      <c r="AU21" s="50"/>
      <c r="AV21" s="50"/>
      <c r="AW21" s="50"/>
      <c r="AX21" s="50"/>
      <c r="AY21" s="50"/>
      <c r="AZ21" s="50"/>
      <c r="BA21" s="50"/>
      <c r="BB21" s="50"/>
      <c r="BC21" s="65"/>
      <c r="BD21" s="31"/>
      <c r="BE21" s="31"/>
      <c r="BF21" s="31"/>
      <c r="BG21" s="31"/>
      <c r="BH21" s="31"/>
      <c r="BI21" s="32"/>
      <c r="BJ21" s="25">
        <v>140000</v>
      </c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36">
        <f t="shared" si="0"/>
        <v>0</v>
      </c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8"/>
      <c r="ET21" s="25">
        <f t="shared" si="1"/>
        <v>140000</v>
      </c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6"/>
    </row>
    <row r="22" spans="1:166" ht="19.5" customHeight="1">
      <c r="A22" s="59" t="s">
        <v>83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60"/>
      <c r="AN22" s="49"/>
      <c r="AO22" s="50"/>
      <c r="AP22" s="50"/>
      <c r="AQ22" s="50"/>
      <c r="AR22" s="50"/>
      <c r="AS22" s="50"/>
      <c r="AT22" s="50" t="s">
        <v>85</v>
      </c>
      <c r="AU22" s="50"/>
      <c r="AV22" s="50"/>
      <c r="AW22" s="50"/>
      <c r="AX22" s="50"/>
      <c r="AY22" s="50"/>
      <c r="AZ22" s="50"/>
      <c r="BA22" s="50"/>
      <c r="BB22" s="50"/>
      <c r="BC22" s="65"/>
      <c r="BD22" s="31"/>
      <c r="BE22" s="31"/>
      <c r="BF22" s="31"/>
      <c r="BG22" s="31"/>
      <c r="BH22" s="31"/>
      <c r="BI22" s="32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>
        <v>103053.11</v>
      </c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36">
        <f t="shared" si="0"/>
        <v>103053.11</v>
      </c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8"/>
      <c r="ET22" s="25">
        <f t="shared" si="1"/>
        <v>-103053.11</v>
      </c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6"/>
    </row>
    <row r="23" spans="1:166" ht="19.5" customHeight="1">
      <c r="A23" s="59" t="s">
        <v>83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60"/>
      <c r="AN23" s="49"/>
      <c r="AO23" s="50"/>
      <c r="AP23" s="50"/>
      <c r="AQ23" s="50"/>
      <c r="AR23" s="50"/>
      <c r="AS23" s="50"/>
      <c r="AT23" s="50" t="s">
        <v>86</v>
      </c>
      <c r="AU23" s="50"/>
      <c r="AV23" s="50"/>
      <c r="AW23" s="50"/>
      <c r="AX23" s="50"/>
      <c r="AY23" s="50"/>
      <c r="AZ23" s="50"/>
      <c r="BA23" s="50"/>
      <c r="BB23" s="50"/>
      <c r="BC23" s="65"/>
      <c r="BD23" s="31"/>
      <c r="BE23" s="31"/>
      <c r="BF23" s="31"/>
      <c r="BG23" s="31"/>
      <c r="BH23" s="31"/>
      <c r="BI23" s="32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>
        <v>0.69</v>
      </c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36">
        <f t="shared" si="0"/>
        <v>0.69</v>
      </c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8"/>
      <c r="ET23" s="25">
        <f t="shared" si="1"/>
        <v>-0.69</v>
      </c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6"/>
    </row>
    <row r="24" spans="1:166" ht="19.5" customHeight="1">
      <c r="A24" s="59" t="s">
        <v>83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60"/>
      <c r="AN24" s="49"/>
      <c r="AO24" s="50"/>
      <c r="AP24" s="50"/>
      <c r="AQ24" s="50"/>
      <c r="AR24" s="50"/>
      <c r="AS24" s="50"/>
      <c r="AT24" s="50" t="s">
        <v>87</v>
      </c>
      <c r="AU24" s="50"/>
      <c r="AV24" s="50"/>
      <c r="AW24" s="50"/>
      <c r="AX24" s="50"/>
      <c r="AY24" s="50"/>
      <c r="AZ24" s="50"/>
      <c r="BA24" s="50"/>
      <c r="BB24" s="50"/>
      <c r="BC24" s="65"/>
      <c r="BD24" s="31"/>
      <c r="BE24" s="31"/>
      <c r="BF24" s="31"/>
      <c r="BG24" s="31"/>
      <c r="BH24" s="31"/>
      <c r="BI24" s="32"/>
      <c r="BJ24" s="25">
        <v>2000</v>
      </c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36">
        <f t="shared" si="0"/>
        <v>0</v>
      </c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8"/>
      <c r="ET24" s="25">
        <f t="shared" si="1"/>
        <v>2000</v>
      </c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6"/>
    </row>
    <row r="25" spans="1:166" ht="19.5" customHeight="1">
      <c r="A25" s="59" t="s">
        <v>83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60"/>
      <c r="AN25" s="49"/>
      <c r="AO25" s="50"/>
      <c r="AP25" s="50"/>
      <c r="AQ25" s="50"/>
      <c r="AR25" s="50"/>
      <c r="AS25" s="50"/>
      <c r="AT25" s="50" t="s">
        <v>88</v>
      </c>
      <c r="AU25" s="50"/>
      <c r="AV25" s="50"/>
      <c r="AW25" s="50"/>
      <c r="AX25" s="50"/>
      <c r="AY25" s="50"/>
      <c r="AZ25" s="50"/>
      <c r="BA25" s="50"/>
      <c r="BB25" s="50"/>
      <c r="BC25" s="65"/>
      <c r="BD25" s="31"/>
      <c r="BE25" s="31"/>
      <c r="BF25" s="31"/>
      <c r="BG25" s="31"/>
      <c r="BH25" s="31"/>
      <c r="BI25" s="32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>
        <v>5927.8</v>
      </c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36">
        <f t="shared" si="0"/>
        <v>5927.8</v>
      </c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8"/>
      <c r="ET25" s="25">
        <f t="shared" si="1"/>
        <v>-5927.8</v>
      </c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6"/>
    </row>
    <row r="26" spans="1:166" ht="19.5" customHeight="1">
      <c r="A26" s="59" t="s">
        <v>83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60"/>
      <c r="AN26" s="49"/>
      <c r="AO26" s="50"/>
      <c r="AP26" s="50"/>
      <c r="AQ26" s="50"/>
      <c r="AR26" s="50"/>
      <c r="AS26" s="50"/>
      <c r="AT26" s="50" t="s">
        <v>89</v>
      </c>
      <c r="AU26" s="50"/>
      <c r="AV26" s="50"/>
      <c r="AW26" s="50"/>
      <c r="AX26" s="50"/>
      <c r="AY26" s="50"/>
      <c r="AZ26" s="50"/>
      <c r="BA26" s="50"/>
      <c r="BB26" s="50"/>
      <c r="BC26" s="65"/>
      <c r="BD26" s="31"/>
      <c r="BE26" s="31"/>
      <c r="BF26" s="31"/>
      <c r="BG26" s="31"/>
      <c r="BH26" s="31"/>
      <c r="BI26" s="32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>
        <v>9.52</v>
      </c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36">
        <f t="shared" si="0"/>
        <v>9.52</v>
      </c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8"/>
      <c r="ET26" s="25">
        <f t="shared" si="1"/>
        <v>-9.52</v>
      </c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6"/>
    </row>
    <row r="27" spans="1:166" ht="19.5" customHeight="1">
      <c r="A27" s="59" t="s">
        <v>83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60"/>
      <c r="AN27" s="49"/>
      <c r="AO27" s="50"/>
      <c r="AP27" s="50"/>
      <c r="AQ27" s="50"/>
      <c r="AR27" s="50"/>
      <c r="AS27" s="50"/>
      <c r="AT27" s="50" t="s">
        <v>90</v>
      </c>
      <c r="AU27" s="50"/>
      <c r="AV27" s="50"/>
      <c r="AW27" s="50"/>
      <c r="AX27" s="50"/>
      <c r="AY27" s="50"/>
      <c r="AZ27" s="50"/>
      <c r="BA27" s="50"/>
      <c r="BB27" s="50"/>
      <c r="BC27" s="65"/>
      <c r="BD27" s="31"/>
      <c r="BE27" s="31"/>
      <c r="BF27" s="31"/>
      <c r="BG27" s="31"/>
      <c r="BH27" s="31"/>
      <c r="BI27" s="32"/>
      <c r="BJ27" s="25">
        <v>81000</v>
      </c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36">
        <f t="shared" si="0"/>
        <v>0</v>
      </c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8"/>
      <c r="ET27" s="25">
        <f t="shared" si="1"/>
        <v>81000</v>
      </c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6"/>
    </row>
    <row r="28" spans="1:166" ht="19.5" customHeight="1">
      <c r="A28" s="59" t="s">
        <v>83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60"/>
      <c r="AN28" s="49"/>
      <c r="AO28" s="50"/>
      <c r="AP28" s="50"/>
      <c r="AQ28" s="50"/>
      <c r="AR28" s="50"/>
      <c r="AS28" s="50"/>
      <c r="AT28" s="50" t="s">
        <v>91</v>
      </c>
      <c r="AU28" s="50"/>
      <c r="AV28" s="50"/>
      <c r="AW28" s="50"/>
      <c r="AX28" s="50"/>
      <c r="AY28" s="50"/>
      <c r="AZ28" s="50"/>
      <c r="BA28" s="50"/>
      <c r="BB28" s="50"/>
      <c r="BC28" s="65"/>
      <c r="BD28" s="31"/>
      <c r="BE28" s="31"/>
      <c r="BF28" s="31"/>
      <c r="BG28" s="31"/>
      <c r="BH28" s="31"/>
      <c r="BI28" s="32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>
        <v>6347.56</v>
      </c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36">
        <f t="shared" si="0"/>
        <v>6347.56</v>
      </c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8"/>
      <c r="ET28" s="25">
        <f t="shared" si="1"/>
        <v>-6347.56</v>
      </c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6"/>
    </row>
    <row r="29" spans="1:166" ht="19.5" customHeight="1">
      <c r="A29" s="59" t="s">
        <v>83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60"/>
      <c r="AN29" s="49"/>
      <c r="AO29" s="50"/>
      <c r="AP29" s="50"/>
      <c r="AQ29" s="50"/>
      <c r="AR29" s="50"/>
      <c r="AS29" s="50"/>
      <c r="AT29" s="50" t="s">
        <v>92</v>
      </c>
      <c r="AU29" s="50"/>
      <c r="AV29" s="50"/>
      <c r="AW29" s="50"/>
      <c r="AX29" s="50"/>
      <c r="AY29" s="50"/>
      <c r="AZ29" s="50"/>
      <c r="BA29" s="50"/>
      <c r="BB29" s="50"/>
      <c r="BC29" s="65"/>
      <c r="BD29" s="31"/>
      <c r="BE29" s="31"/>
      <c r="BF29" s="31"/>
      <c r="BG29" s="31"/>
      <c r="BH29" s="31"/>
      <c r="BI29" s="32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>
        <v>87.81</v>
      </c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36">
        <f t="shared" si="0"/>
        <v>87.81</v>
      </c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8"/>
      <c r="ET29" s="25">
        <f t="shared" si="1"/>
        <v>-87.81</v>
      </c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6"/>
    </row>
    <row r="30" spans="1:166" ht="19.5" customHeight="1">
      <c r="A30" s="59" t="s">
        <v>83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60"/>
      <c r="AN30" s="49"/>
      <c r="AO30" s="50"/>
      <c r="AP30" s="50"/>
      <c r="AQ30" s="50"/>
      <c r="AR30" s="50"/>
      <c r="AS30" s="50"/>
      <c r="AT30" s="50" t="s">
        <v>93</v>
      </c>
      <c r="AU30" s="50"/>
      <c r="AV30" s="50"/>
      <c r="AW30" s="50"/>
      <c r="AX30" s="50"/>
      <c r="AY30" s="50"/>
      <c r="AZ30" s="50"/>
      <c r="BA30" s="50"/>
      <c r="BB30" s="50"/>
      <c r="BC30" s="65"/>
      <c r="BD30" s="31"/>
      <c r="BE30" s="31"/>
      <c r="BF30" s="31"/>
      <c r="BG30" s="31"/>
      <c r="BH30" s="31"/>
      <c r="BI30" s="32"/>
      <c r="BJ30" s="25">
        <v>239000</v>
      </c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36">
        <f t="shared" si="0"/>
        <v>0</v>
      </c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8"/>
      <c r="ET30" s="25">
        <f t="shared" si="1"/>
        <v>239000</v>
      </c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6"/>
    </row>
    <row r="31" spans="1:166" ht="19.5" customHeight="1">
      <c r="A31" s="59" t="s">
        <v>83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60"/>
      <c r="AN31" s="49"/>
      <c r="AO31" s="50"/>
      <c r="AP31" s="50"/>
      <c r="AQ31" s="50"/>
      <c r="AR31" s="50"/>
      <c r="AS31" s="50"/>
      <c r="AT31" s="50" t="s">
        <v>94</v>
      </c>
      <c r="AU31" s="50"/>
      <c r="AV31" s="50"/>
      <c r="AW31" s="50"/>
      <c r="AX31" s="50"/>
      <c r="AY31" s="50"/>
      <c r="AZ31" s="50"/>
      <c r="BA31" s="50"/>
      <c r="BB31" s="50"/>
      <c r="BC31" s="65"/>
      <c r="BD31" s="31"/>
      <c r="BE31" s="31"/>
      <c r="BF31" s="31"/>
      <c r="BG31" s="31"/>
      <c r="BH31" s="31"/>
      <c r="BI31" s="32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>
        <v>33174.26</v>
      </c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36">
        <f t="shared" si="0"/>
        <v>33174.26</v>
      </c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8"/>
      <c r="ET31" s="25">
        <f t="shared" si="1"/>
        <v>-33174.26</v>
      </c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6"/>
    </row>
    <row r="32" spans="1:166" ht="19.5" customHeight="1">
      <c r="A32" s="59" t="s">
        <v>83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60"/>
      <c r="AN32" s="49"/>
      <c r="AO32" s="50"/>
      <c r="AP32" s="50"/>
      <c r="AQ32" s="50"/>
      <c r="AR32" s="50"/>
      <c r="AS32" s="50"/>
      <c r="AT32" s="50" t="s">
        <v>95</v>
      </c>
      <c r="AU32" s="50"/>
      <c r="AV32" s="50"/>
      <c r="AW32" s="50"/>
      <c r="AX32" s="50"/>
      <c r="AY32" s="50"/>
      <c r="AZ32" s="50"/>
      <c r="BA32" s="50"/>
      <c r="BB32" s="50"/>
      <c r="BC32" s="65"/>
      <c r="BD32" s="31"/>
      <c r="BE32" s="31"/>
      <c r="BF32" s="31"/>
      <c r="BG32" s="31"/>
      <c r="BH32" s="31"/>
      <c r="BI32" s="32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>
        <v>99.06</v>
      </c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36">
        <f t="shared" si="0"/>
        <v>99.06</v>
      </c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8"/>
      <c r="ET32" s="25">
        <f t="shared" si="1"/>
        <v>-99.06</v>
      </c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6"/>
    </row>
    <row r="33" spans="1:166" ht="19.5" customHeight="1">
      <c r="A33" s="59" t="s">
        <v>83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60"/>
      <c r="AN33" s="49"/>
      <c r="AO33" s="50"/>
      <c r="AP33" s="50"/>
      <c r="AQ33" s="50"/>
      <c r="AR33" s="50"/>
      <c r="AS33" s="50"/>
      <c r="AT33" s="50" t="s">
        <v>96</v>
      </c>
      <c r="AU33" s="50"/>
      <c r="AV33" s="50"/>
      <c r="AW33" s="50"/>
      <c r="AX33" s="50"/>
      <c r="AY33" s="50"/>
      <c r="AZ33" s="50"/>
      <c r="BA33" s="50"/>
      <c r="BB33" s="50"/>
      <c r="BC33" s="65"/>
      <c r="BD33" s="31"/>
      <c r="BE33" s="31"/>
      <c r="BF33" s="31"/>
      <c r="BG33" s="31"/>
      <c r="BH33" s="31"/>
      <c r="BI33" s="32"/>
      <c r="BJ33" s="25">
        <v>75000</v>
      </c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36">
        <f t="shared" si="0"/>
        <v>0</v>
      </c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8"/>
      <c r="ET33" s="25">
        <f t="shared" si="1"/>
        <v>75000</v>
      </c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6"/>
    </row>
    <row r="34" spans="1:166" ht="19.5" customHeight="1">
      <c r="A34" s="59" t="s">
        <v>83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60"/>
      <c r="AN34" s="49"/>
      <c r="AO34" s="50"/>
      <c r="AP34" s="50"/>
      <c r="AQ34" s="50"/>
      <c r="AR34" s="50"/>
      <c r="AS34" s="50"/>
      <c r="AT34" s="50" t="s">
        <v>97</v>
      </c>
      <c r="AU34" s="50"/>
      <c r="AV34" s="50"/>
      <c r="AW34" s="50"/>
      <c r="AX34" s="50"/>
      <c r="AY34" s="50"/>
      <c r="AZ34" s="50"/>
      <c r="BA34" s="50"/>
      <c r="BB34" s="50"/>
      <c r="BC34" s="65"/>
      <c r="BD34" s="31"/>
      <c r="BE34" s="31"/>
      <c r="BF34" s="31"/>
      <c r="BG34" s="31"/>
      <c r="BH34" s="31"/>
      <c r="BI34" s="32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>
        <v>41874.51</v>
      </c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36">
        <f t="shared" si="0"/>
        <v>41874.51</v>
      </c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8"/>
      <c r="ET34" s="25">
        <f t="shared" si="1"/>
        <v>-41874.51</v>
      </c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6"/>
    </row>
    <row r="35" spans="1:166" ht="19.5" customHeight="1">
      <c r="A35" s="59" t="s">
        <v>83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60"/>
      <c r="AN35" s="49"/>
      <c r="AO35" s="50"/>
      <c r="AP35" s="50"/>
      <c r="AQ35" s="50"/>
      <c r="AR35" s="50"/>
      <c r="AS35" s="50"/>
      <c r="AT35" s="50" t="s">
        <v>98</v>
      </c>
      <c r="AU35" s="50"/>
      <c r="AV35" s="50"/>
      <c r="AW35" s="50"/>
      <c r="AX35" s="50"/>
      <c r="AY35" s="50"/>
      <c r="AZ35" s="50"/>
      <c r="BA35" s="50"/>
      <c r="BB35" s="50"/>
      <c r="BC35" s="65"/>
      <c r="BD35" s="31"/>
      <c r="BE35" s="31"/>
      <c r="BF35" s="31"/>
      <c r="BG35" s="31"/>
      <c r="BH35" s="31"/>
      <c r="BI35" s="32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>
        <v>189.22</v>
      </c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36">
        <f t="shared" si="0"/>
        <v>189.22</v>
      </c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8"/>
      <c r="ET35" s="25">
        <f t="shared" si="1"/>
        <v>-189.22</v>
      </c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6"/>
    </row>
    <row r="36" spans="1:166" ht="19.5" customHeight="1">
      <c r="A36" s="59" t="s">
        <v>99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60"/>
      <c r="AN36" s="49"/>
      <c r="AO36" s="50"/>
      <c r="AP36" s="50"/>
      <c r="AQ36" s="50"/>
      <c r="AR36" s="50"/>
      <c r="AS36" s="50"/>
      <c r="AT36" s="50" t="s">
        <v>100</v>
      </c>
      <c r="AU36" s="50"/>
      <c r="AV36" s="50"/>
      <c r="AW36" s="50"/>
      <c r="AX36" s="50"/>
      <c r="AY36" s="50"/>
      <c r="AZ36" s="50"/>
      <c r="BA36" s="50"/>
      <c r="BB36" s="50"/>
      <c r="BC36" s="65"/>
      <c r="BD36" s="31"/>
      <c r="BE36" s="31"/>
      <c r="BF36" s="31"/>
      <c r="BG36" s="31"/>
      <c r="BH36" s="31"/>
      <c r="BI36" s="32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>
        <v>4000</v>
      </c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36">
        <f t="shared" si="0"/>
        <v>4000</v>
      </c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8"/>
      <c r="ET36" s="25">
        <f t="shared" si="1"/>
        <v>-4000</v>
      </c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6"/>
    </row>
    <row r="37" spans="1:166" ht="19.5" customHeight="1">
      <c r="A37" s="59" t="s">
        <v>101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60"/>
      <c r="AN37" s="49"/>
      <c r="AO37" s="50"/>
      <c r="AP37" s="50"/>
      <c r="AQ37" s="50"/>
      <c r="AR37" s="50"/>
      <c r="AS37" s="50"/>
      <c r="AT37" s="50" t="s">
        <v>102</v>
      </c>
      <c r="AU37" s="50"/>
      <c r="AV37" s="50"/>
      <c r="AW37" s="50"/>
      <c r="AX37" s="50"/>
      <c r="AY37" s="50"/>
      <c r="AZ37" s="50"/>
      <c r="BA37" s="50"/>
      <c r="BB37" s="50"/>
      <c r="BC37" s="65"/>
      <c r="BD37" s="31"/>
      <c r="BE37" s="31"/>
      <c r="BF37" s="31"/>
      <c r="BG37" s="31"/>
      <c r="BH37" s="31"/>
      <c r="BI37" s="32"/>
      <c r="BJ37" s="25">
        <v>902310</v>
      </c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>
        <v>835290</v>
      </c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36">
        <f t="shared" si="0"/>
        <v>835290</v>
      </c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8"/>
      <c r="ET37" s="25">
        <f t="shared" si="1"/>
        <v>67020</v>
      </c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6"/>
    </row>
    <row r="38" spans="1:166" ht="19.5" customHeight="1">
      <c r="A38" s="59" t="s">
        <v>101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60"/>
      <c r="AN38" s="49"/>
      <c r="AO38" s="50"/>
      <c r="AP38" s="50"/>
      <c r="AQ38" s="50"/>
      <c r="AR38" s="50"/>
      <c r="AS38" s="50"/>
      <c r="AT38" s="50" t="s">
        <v>103</v>
      </c>
      <c r="AU38" s="50"/>
      <c r="AV38" s="50"/>
      <c r="AW38" s="50"/>
      <c r="AX38" s="50"/>
      <c r="AY38" s="50"/>
      <c r="AZ38" s="50"/>
      <c r="BA38" s="50"/>
      <c r="BB38" s="50"/>
      <c r="BC38" s="65"/>
      <c r="BD38" s="31"/>
      <c r="BE38" s="31"/>
      <c r="BF38" s="31"/>
      <c r="BG38" s="31"/>
      <c r="BH38" s="31"/>
      <c r="BI38" s="32"/>
      <c r="BJ38" s="25">
        <v>139559</v>
      </c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>
        <v>62000</v>
      </c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36">
        <f t="shared" si="0"/>
        <v>62000</v>
      </c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8"/>
      <c r="ET38" s="25">
        <f t="shared" si="1"/>
        <v>77559</v>
      </c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6"/>
    </row>
    <row r="39" spans="1:166" ht="19.5" customHeight="1">
      <c r="A39" s="59" t="s">
        <v>101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60"/>
      <c r="AN39" s="49"/>
      <c r="AO39" s="50"/>
      <c r="AP39" s="50"/>
      <c r="AQ39" s="50"/>
      <c r="AR39" s="50"/>
      <c r="AS39" s="50"/>
      <c r="AT39" s="50" t="s">
        <v>104</v>
      </c>
      <c r="AU39" s="50"/>
      <c r="AV39" s="50"/>
      <c r="AW39" s="50"/>
      <c r="AX39" s="50"/>
      <c r="AY39" s="50"/>
      <c r="AZ39" s="50"/>
      <c r="BA39" s="50"/>
      <c r="BB39" s="50"/>
      <c r="BC39" s="65"/>
      <c r="BD39" s="31"/>
      <c r="BE39" s="31"/>
      <c r="BF39" s="31"/>
      <c r="BG39" s="31"/>
      <c r="BH39" s="31"/>
      <c r="BI39" s="32"/>
      <c r="BJ39" s="25">
        <v>1320000</v>
      </c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>
        <v>1320000</v>
      </c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36">
        <f t="shared" si="0"/>
        <v>1320000</v>
      </c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8"/>
      <c r="ET39" s="25">
        <f t="shared" si="1"/>
        <v>0</v>
      </c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6"/>
    </row>
    <row r="40" spans="1:166" ht="19.5" customHeight="1">
      <c r="A40" s="59" t="s">
        <v>101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60"/>
      <c r="AN40" s="49"/>
      <c r="AO40" s="50"/>
      <c r="AP40" s="50"/>
      <c r="AQ40" s="50"/>
      <c r="AR40" s="50"/>
      <c r="AS40" s="50"/>
      <c r="AT40" s="50" t="s">
        <v>105</v>
      </c>
      <c r="AU40" s="50"/>
      <c r="AV40" s="50"/>
      <c r="AW40" s="50"/>
      <c r="AX40" s="50"/>
      <c r="AY40" s="50"/>
      <c r="AZ40" s="50"/>
      <c r="BA40" s="50"/>
      <c r="BB40" s="50"/>
      <c r="BC40" s="65"/>
      <c r="BD40" s="31"/>
      <c r="BE40" s="31"/>
      <c r="BF40" s="31"/>
      <c r="BG40" s="31"/>
      <c r="BH40" s="31"/>
      <c r="BI40" s="32"/>
      <c r="BJ40" s="25">
        <v>4900</v>
      </c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>
        <v>4900</v>
      </c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36">
        <f t="shared" si="0"/>
        <v>4900</v>
      </c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8"/>
      <c r="ET40" s="25">
        <f t="shared" si="1"/>
        <v>0</v>
      </c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6"/>
    </row>
    <row r="41" spans="1:166" ht="19.5" customHeight="1">
      <c r="A41" s="59" t="s">
        <v>101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60"/>
      <c r="AN41" s="49"/>
      <c r="AO41" s="50"/>
      <c r="AP41" s="50"/>
      <c r="AQ41" s="50"/>
      <c r="AR41" s="50"/>
      <c r="AS41" s="50"/>
      <c r="AT41" s="50" t="s">
        <v>106</v>
      </c>
      <c r="AU41" s="50"/>
      <c r="AV41" s="50"/>
      <c r="AW41" s="50"/>
      <c r="AX41" s="50"/>
      <c r="AY41" s="50"/>
      <c r="AZ41" s="50"/>
      <c r="BA41" s="50"/>
      <c r="BB41" s="50"/>
      <c r="BC41" s="65"/>
      <c r="BD41" s="31"/>
      <c r="BE41" s="31"/>
      <c r="BF41" s="31"/>
      <c r="BG41" s="31"/>
      <c r="BH41" s="31"/>
      <c r="BI41" s="32"/>
      <c r="BJ41" s="25">
        <v>64945</v>
      </c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>
        <v>64945</v>
      </c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36">
        <f t="shared" si="0"/>
        <v>64945</v>
      </c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8"/>
      <c r="ET41" s="25">
        <f t="shared" si="1"/>
        <v>0</v>
      </c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6"/>
    </row>
    <row r="42" spans="1:166" ht="19.5" customHeight="1">
      <c r="A42" s="59" t="s">
        <v>101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60"/>
      <c r="AN42" s="49"/>
      <c r="AO42" s="50"/>
      <c r="AP42" s="50"/>
      <c r="AQ42" s="50"/>
      <c r="AR42" s="50"/>
      <c r="AS42" s="50"/>
      <c r="AT42" s="50" t="s">
        <v>107</v>
      </c>
      <c r="AU42" s="50"/>
      <c r="AV42" s="50"/>
      <c r="AW42" s="50"/>
      <c r="AX42" s="50"/>
      <c r="AY42" s="50"/>
      <c r="AZ42" s="50"/>
      <c r="BA42" s="50"/>
      <c r="BB42" s="50"/>
      <c r="BC42" s="65"/>
      <c r="BD42" s="31"/>
      <c r="BE42" s="31"/>
      <c r="BF42" s="31"/>
      <c r="BG42" s="31"/>
      <c r="BH42" s="31"/>
      <c r="BI42" s="32"/>
      <c r="BJ42" s="25">
        <v>130114</v>
      </c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>
        <v>130114</v>
      </c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36">
        <f t="shared" si="0"/>
        <v>130114</v>
      </c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8"/>
      <c r="ET42" s="25">
        <f t="shared" si="1"/>
        <v>0</v>
      </c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6"/>
    </row>
    <row r="43" spans="1:166" ht="19.5" customHeight="1">
      <c r="A43" s="59" t="s">
        <v>108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60"/>
      <c r="AN43" s="49"/>
      <c r="AO43" s="50"/>
      <c r="AP43" s="50"/>
      <c r="AQ43" s="50"/>
      <c r="AR43" s="50"/>
      <c r="AS43" s="50"/>
      <c r="AT43" s="50" t="s">
        <v>109</v>
      </c>
      <c r="AU43" s="50"/>
      <c r="AV43" s="50"/>
      <c r="AW43" s="50"/>
      <c r="AX43" s="50"/>
      <c r="AY43" s="50"/>
      <c r="AZ43" s="50"/>
      <c r="BA43" s="50"/>
      <c r="BB43" s="50"/>
      <c r="BC43" s="65"/>
      <c r="BD43" s="31"/>
      <c r="BE43" s="31"/>
      <c r="BF43" s="31"/>
      <c r="BG43" s="31"/>
      <c r="BH43" s="31"/>
      <c r="BI43" s="32"/>
      <c r="BJ43" s="25">
        <v>3300</v>
      </c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>
        <v>14348.16</v>
      </c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36">
        <f t="shared" si="0"/>
        <v>14348.16</v>
      </c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8"/>
      <c r="ET43" s="25">
        <f t="shared" si="1"/>
        <v>-11048.16</v>
      </c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6"/>
    </row>
    <row r="44" spans="1:166" ht="19.5" customHeight="1">
      <c r="A44" s="59" t="s">
        <v>108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60"/>
      <c r="AN44" s="49"/>
      <c r="AO44" s="50"/>
      <c r="AP44" s="50"/>
      <c r="AQ44" s="50"/>
      <c r="AR44" s="50"/>
      <c r="AS44" s="50"/>
      <c r="AT44" s="50" t="s">
        <v>110</v>
      </c>
      <c r="AU44" s="50"/>
      <c r="AV44" s="50"/>
      <c r="AW44" s="50"/>
      <c r="AX44" s="50"/>
      <c r="AY44" s="50"/>
      <c r="AZ44" s="50"/>
      <c r="BA44" s="50"/>
      <c r="BB44" s="50"/>
      <c r="BC44" s="65"/>
      <c r="BD44" s="31"/>
      <c r="BE44" s="31"/>
      <c r="BF44" s="31"/>
      <c r="BG44" s="31"/>
      <c r="BH44" s="31"/>
      <c r="BI44" s="32"/>
      <c r="BJ44" s="25">
        <v>3000</v>
      </c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>
        <v>2224.68</v>
      </c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36">
        <f t="shared" si="0"/>
        <v>2224.68</v>
      </c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8"/>
      <c r="ET44" s="25">
        <f t="shared" si="1"/>
        <v>775.3200000000002</v>
      </c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6"/>
    </row>
    <row r="45" spans="1:166" ht="1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</row>
    <row r="46" spans="1:166" ht="1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</row>
    <row r="47" spans="1:166" ht="1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</row>
    <row r="48" spans="1:166" ht="1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</row>
    <row r="49" spans="1:166" ht="1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</row>
    <row r="50" spans="1:166" ht="1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</row>
    <row r="51" spans="1:166" ht="1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</row>
    <row r="52" spans="1:166" ht="1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</row>
    <row r="53" spans="1:166" ht="1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</row>
    <row r="54" spans="1:16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4" t="s">
        <v>17</v>
      </c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3" t="s">
        <v>18</v>
      </c>
    </row>
    <row r="55" spans="1:166" ht="12.75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</row>
    <row r="56" spans="1:166" ht="24" customHeight="1">
      <c r="A56" s="43" t="s">
        <v>10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62"/>
      <c r="AK56" s="42" t="s">
        <v>11</v>
      </c>
      <c r="AL56" s="43"/>
      <c r="AM56" s="43"/>
      <c r="AN56" s="43"/>
      <c r="AO56" s="43"/>
      <c r="AP56" s="62"/>
      <c r="AQ56" s="42" t="s">
        <v>61</v>
      </c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62"/>
      <c r="BC56" s="42" t="s">
        <v>50</v>
      </c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62"/>
      <c r="BU56" s="42" t="s">
        <v>19</v>
      </c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62"/>
      <c r="CH56" s="39" t="s">
        <v>12</v>
      </c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1"/>
      <c r="EK56" s="39" t="s">
        <v>20</v>
      </c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64"/>
    </row>
    <row r="57" spans="1:166" ht="78.7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63"/>
      <c r="AK57" s="45"/>
      <c r="AL57" s="46"/>
      <c r="AM57" s="46"/>
      <c r="AN57" s="46"/>
      <c r="AO57" s="46"/>
      <c r="AP57" s="63"/>
      <c r="AQ57" s="45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63"/>
      <c r="BC57" s="45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63"/>
      <c r="BU57" s="45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63"/>
      <c r="CH57" s="40" t="s">
        <v>62</v>
      </c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1"/>
      <c r="CX57" s="39" t="s">
        <v>14</v>
      </c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1"/>
      <c r="DK57" s="39" t="s">
        <v>15</v>
      </c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1"/>
      <c r="DX57" s="39" t="s">
        <v>38</v>
      </c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1"/>
      <c r="EK57" s="45" t="s">
        <v>21</v>
      </c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63"/>
      <c r="EX57" s="39" t="s">
        <v>22</v>
      </c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64"/>
    </row>
    <row r="58" spans="1:166" ht="14.25" customHeight="1" thickBot="1">
      <c r="A58" s="100">
        <v>1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1"/>
      <c r="AK58" s="81">
        <v>2</v>
      </c>
      <c r="AL58" s="82"/>
      <c r="AM58" s="82"/>
      <c r="AN58" s="82"/>
      <c r="AO58" s="82"/>
      <c r="AP58" s="83"/>
      <c r="AQ58" s="81">
        <v>3</v>
      </c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3"/>
      <c r="BC58" s="81">
        <v>4</v>
      </c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3"/>
      <c r="BU58" s="81">
        <v>5</v>
      </c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3"/>
      <c r="CH58" s="81">
        <v>6</v>
      </c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3"/>
      <c r="CX58" s="81">
        <v>7</v>
      </c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3"/>
      <c r="DK58" s="81">
        <v>8</v>
      </c>
      <c r="DL58" s="82"/>
      <c r="DM58" s="82"/>
      <c r="DN58" s="82"/>
      <c r="DO58" s="82"/>
      <c r="DP58" s="82"/>
      <c r="DQ58" s="82"/>
      <c r="DR58" s="82"/>
      <c r="DS58" s="82"/>
      <c r="DT58" s="82"/>
      <c r="DU58" s="82"/>
      <c r="DV58" s="82"/>
      <c r="DW58" s="83"/>
      <c r="DX58" s="81">
        <v>9</v>
      </c>
      <c r="DY58" s="82"/>
      <c r="DZ58" s="82"/>
      <c r="EA58" s="82"/>
      <c r="EB58" s="82"/>
      <c r="EC58" s="82"/>
      <c r="ED58" s="82"/>
      <c r="EE58" s="82"/>
      <c r="EF58" s="82"/>
      <c r="EG58" s="82"/>
      <c r="EH58" s="82"/>
      <c r="EI58" s="82"/>
      <c r="EJ58" s="83"/>
      <c r="EK58" s="81">
        <v>10</v>
      </c>
      <c r="EL58" s="82"/>
      <c r="EM58" s="82"/>
      <c r="EN58" s="82"/>
      <c r="EO58" s="82"/>
      <c r="EP58" s="82"/>
      <c r="EQ58" s="82"/>
      <c r="ER58" s="82"/>
      <c r="ES58" s="82"/>
      <c r="ET58" s="82"/>
      <c r="EU58" s="82"/>
      <c r="EV58" s="82"/>
      <c r="EW58" s="82"/>
      <c r="EX58" s="106">
        <v>11</v>
      </c>
      <c r="EY58" s="69"/>
      <c r="EZ58" s="69"/>
      <c r="FA58" s="69"/>
      <c r="FB58" s="69"/>
      <c r="FC58" s="69"/>
      <c r="FD58" s="69"/>
      <c r="FE58" s="69"/>
      <c r="FF58" s="69"/>
      <c r="FG58" s="69"/>
      <c r="FH58" s="69"/>
      <c r="FI58" s="69"/>
      <c r="FJ58" s="70"/>
    </row>
    <row r="59" spans="1:166" ht="15" customHeight="1">
      <c r="A59" s="93" t="s">
        <v>23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4" t="s">
        <v>1</v>
      </c>
      <c r="AL59" s="95"/>
      <c r="AM59" s="95"/>
      <c r="AN59" s="95"/>
      <c r="AO59" s="95"/>
      <c r="AP59" s="95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88">
        <v>3879745</v>
      </c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>
        <v>3879745</v>
      </c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>
        <v>2863382.57</v>
      </c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>
        <f aca="true" t="shared" si="2" ref="DX59:DX106">CH59+CX59+DK59</f>
        <v>2863382.57</v>
      </c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>
        <f aca="true" t="shared" si="3" ref="EK59:EK105">BC59-DX59</f>
        <v>1016362.4300000002</v>
      </c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>
        <f aca="true" t="shared" si="4" ref="EX59:EX105">BU59-DX59</f>
        <v>1016362.4300000002</v>
      </c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9"/>
    </row>
    <row r="60" spans="1:166" ht="15" customHeight="1">
      <c r="A60" s="90" t="s">
        <v>70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1"/>
      <c r="AL60" s="92"/>
      <c r="AM60" s="92"/>
      <c r="AN60" s="92"/>
      <c r="AO60" s="92"/>
      <c r="AP60" s="92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25">
        <v>3879745</v>
      </c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>
        <v>3879745</v>
      </c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>
        <v>2863382.57</v>
      </c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>
        <f t="shared" si="2"/>
        <v>2863382.57</v>
      </c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>
        <f t="shared" si="3"/>
        <v>1016362.4300000002</v>
      </c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>
        <f t="shared" si="4"/>
        <v>1016362.4300000002</v>
      </c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6"/>
    </row>
    <row r="61" spans="1:166" ht="19.5" customHeight="1">
      <c r="A61" s="59" t="s">
        <v>111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60"/>
      <c r="AK61" s="49"/>
      <c r="AL61" s="50"/>
      <c r="AM61" s="50"/>
      <c r="AN61" s="50"/>
      <c r="AO61" s="50"/>
      <c r="AP61" s="50"/>
      <c r="AQ61" s="50" t="s">
        <v>112</v>
      </c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25">
        <v>318545</v>
      </c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>
        <v>318545</v>
      </c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>
        <v>182904.14</v>
      </c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>
        <f t="shared" si="2"/>
        <v>182904.14</v>
      </c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>
        <f t="shared" si="3"/>
        <v>135640.86</v>
      </c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>
        <f t="shared" si="4"/>
        <v>135640.86</v>
      </c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6"/>
    </row>
    <row r="62" spans="1:166" ht="19.5" customHeight="1">
      <c r="A62" s="59" t="s">
        <v>113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60"/>
      <c r="AK62" s="49"/>
      <c r="AL62" s="50"/>
      <c r="AM62" s="50"/>
      <c r="AN62" s="50"/>
      <c r="AO62" s="50"/>
      <c r="AP62" s="50"/>
      <c r="AQ62" s="50" t="s">
        <v>114</v>
      </c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25">
        <v>96201</v>
      </c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>
        <v>96201</v>
      </c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>
        <v>54037.06</v>
      </c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>
        <f t="shared" si="2"/>
        <v>54037.06</v>
      </c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>
        <f t="shared" si="3"/>
        <v>42163.94</v>
      </c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>
        <f t="shared" si="4"/>
        <v>42163.94</v>
      </c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6"/>
    </row>
    <row r="63" spans="1:166" ht="19.5" customHeight="1">
      <c r="A63" s="59" t="s">
        <v>111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60"/>
      <c r="AK63" s="49"/>
      <c r="AL63" s="50"/>
      <c r="AM63" s="50"/>
      <c r="AN63" s="50"/>
      <c r="AO63" s="50"/>
      <c r="AP63" s="50"/>
      <c r="AQ63" s="50" t="s">
        <v>115</v>
      </c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25">
        <v>218425</v>
      </c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>
        <v>218425</v>
      </c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>
        <v>120678.72</v>
      </c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>
        <f t="shared" si="2"/>
        <v>120678.72</v>
      </c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>
        <f t="shared" si="3"/>
        <v>97746.28</v>
      </c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>
        <f t="shared" si="4"/>
        <v>97746.28</v>
      </c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6"/>
    </row>
    <row r="64" spans="1:166" ht="19.5" customHeight="1">
      <c r="A64" s="59" t="s">
        <v>113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60"/>
      <c r="AK64" s="49"/>
      <c r="AL64" s="50"/>
      <c r="AM64" s="50"/>
      <c r="AN64" s="50"/>
      <c r="AO64" s="50"/>
      <c r="AP64" s="50"/>
      <c r="AQ64" s="50" t="s">
        <v>116</v>
      </c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25">
        <v>65964</v>
      </c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>
        <v>65964</v>
      </c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>
        <v>35349.65</v>
      </c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>
        <f t="shared" si="2"/>
        <v>35349.65</v>
      </c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>
        <f t="shared" si="3"/>
        <v>30614.35</v>
      </c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>
        <f t="shared" si="4"/>
        <v>30614.35</v>
      </c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6"/>
    </row>
    <row r="65" spans="1:166" ht="19.5" customHeight="1">
      <c r="A65" s="59" t="s">
        <v>117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60"/>
      <c r="AK65" s="49"/>
      <c r="AL65" s="50"/>
      <c r="AM65" s="50"/>
      <c r="AN65" s="50"/>
      <c r="AO65" s="50"/>
      <c r="AP65" s="50"/>
      <c r="AQ65" s="50" t="s">
        <v>118</v>
      </c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25">
        <v>8000</v>
      </c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>
        <v>8000</v>
      </c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>
        <v>4464.64</v>
      </c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>
        <f t="shared" si="2"/>
        <v>4464.64</v>
      </c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>
        <f t="shared" si="3"/>
        <v>3535.3599999999997</v>
      </c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>
        <f t="shared" si="4"/>
        <v>3535.3599999999997</v>
      </c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6"/>
    </row>
    <row r="66" spans="1:166" ht="19.5" customHeight="1">
      <c r="A66" s="59" t="s">
        <v>119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60"/>
      <c r="AK66" s="49"/>
      <c r="AL66" s="50"/>
      <c r="AM66" s="50"/>
      <c r="AN66" s="50"/>
      <c r="AO66" s="50"/>
      <c r="AP66" s="50"/>
      <c r="AQ66" s="50" t="s">
        <v>120</v>
      </c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25">
        <v>24000</v>
      </c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>
        <v>24000</v>
      </c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>
        <f t="shared" si="2"/>
        <v>0</v>
      </c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>
        <f t="shared" si="3"/>
        <v>24000</v>
      </c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>
        <f t="shared" si="4"/>
        <v>24000</v>
      </c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6"/>
    </row>
    <row r="67" spans="1:166" ht="19.5" customHeight="1">
      <c r="A67" s="59" t="s">
        <v>121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60"/>
      <c r="AK67" s="49"/>
      <c r="AL67" s="50"/>
      <c r="AM67" s="50"/>
      <c r="AN67" s="50"/>
      <c r="AO67" s="50"/>
      <c r="AP67" s="50"/>
      <c r="AQ67" s="50" t="s">
        <v>122</v>
      </c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25">
        <v>27283</v>
      </c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>
        <v>27283</v>
      </c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>
        <v>1080.18</v>
      </c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>
        <f t="shared" si="2"/>
        <v>1080.18</v>
      </c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>
        <f t="shared" si="3"/>
        <v>26202.82</v>
      </c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>
        <f t="shared" si="4"/>
        <v>26202.82</v>
      </c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6"/>
    </row>
    <row r="68" spans="1:166" ht="19.5" customHeight="1">
      <c r="A68" s="59" t="s">
        <v>123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60"/>
      <c r="AK68" s="49"/>
      <c r="AL68" s="50"/>
      <c r="AM68" s="50"/>
      <c r="AN68" s="50"/>
      <c r="AO68" s="50"/>
      <c r="AP68" s="50"/>
      <c r="AQ68" s="50" t="s">
        <v>124</v>
      </c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25">
        <v>12600</v>
      </c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>
        <v>12600</v>
      </c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>
        <f t="shared" si="2"/>
        <v>0</v>
      </c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>
        <f t="shared" si="3"/>
        <v>12600</v>
      </c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>
        <f t="shared" si="4"/>
        <v>12600</v>
      </c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6"/>
    </row>
    <row r="69" spans="1:166" ht="19.5" customHeight="1">
      <c r="A69" s="59" t="s">
        <v>125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60"/>
      <c r="AK69" s="49"/>
      <c r="AL69" s="50"/>
      <c r="AM69" s="50"/>
      <c r="AN69" s="50"/>
      <c r="AO69" s="50"/>
      <c r="AP69" s="50"/>
      <c r="AQ69" s="50" t="s">
        <v>126</v>
      </c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25">
        <v>2540</v>
      </c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>
        <v>2540</v>
      </c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>
        <v>382.43</v>
      </c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>
        <f t="shared" si="2"/>
        <v>382.43</v>
      </c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>
        <f t="shared" si="3"/>
        <v>2157.57</v>
      </c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>
        <f t="shared" si="4"/>
        <v>2157.57</v>
      </c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6"/>
    </row>
    <row r="70" spans="1:166" ht="19.5" customHeight="1">
      <c r="A70" s="59" t="s">
        <v>127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60"/>
      <c r="AK70" s="49"/>
      <c r="AL70" s="50"/>
      <c r="AM70" s="50"/>
      <c r="AN70" s="50"/>
      <c r="AO70" s="50"/>
      <c r="AP70" s="50"/>
      <c r="AQ70" s="50" t="s">
        <v>128</v>
      </c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25">
        <v>40705</v>
      </c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>
        <v>40705</v>
      </c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>
        <v>7000</v>
      </c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>
        <f t="shared" si="2"/>
        <v>7000</v>
      </c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>
        <f t="shared" si="3"/>
        <v>33705</v>
      </c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>
        <f t="shared" si="4"/>
        <v>33705</v>
      </c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6"/>
    </row>
    <row r="71" spans="1:166" ht="19.5" customHeight="1">
      <c r="A71" s="59" t="s">
        <v>127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60"/>
      <c r="AK71" s="49"/>
      <c r="AL71" s="50"/>
      <c r="AM71" s="50"/>
      <c r="AN71" s="50"/>
      <c r="AO71" s="50"/>
      <c r="AP71" s="50"/>
      <c r="AQ71" s="50" t="s">
        <v>129</v>
      </c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25">
        <v>4900</v>
      </c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>
        <v>4900</v>
      </c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>
        <f t="shared" si="2"/>
        <v>0</v>
      </c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>
        <f t="shared" si="3"/>
        <v>4900</v>
      </c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>
        <f t="shared" si="4"/>
        <v>4900</v>
      </c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6"/>
    </row>
    <row r="72" spans="1:166" ht="19.5" customHeight="1">
      <c r="A72" s="59" t="s">
        <v>125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60"/>
      <c r="AK72" s="49"/>
      <c r="AL72" s="50"/>
      <c r="AM72" s="50"/>
      <c r="AN72" s="50"/>
      <c r="AO72" s="50"/>
      <c r="AP72" s="50"/>
      <c r="AQ72" s="50" t="s">
        <v>130</v>
      </c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25">
        <v>4000</v>
      </c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>
        <v>4000</v>
      </c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>
        <v>4000</v>
      </c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>
        <f t="shared" si="2"/>
        <v>4000</v>
      </c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>
        <f t="shared" si="3"/>
        <v>0</v>
      </c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>
        <f t="shared" si="4"/>
        <v>0</v>
      </c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6"/>
    </row>
    <row r="73" spans="1:166" ht="19.5" customHeight="1">
      <c r="A73" s="59" t="s">
        <v>111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60"/>
      <c r="AK73" s="49"/>
      <c r="AL73" s="50"/>
      <c r="AM73" s="50"/>
      <c r="AN73" s="50"/>
      <c r="AO73" s="50"/>
      <c r="AP73" s="50"/>
      <c r="AQ73" s="50" t="s">
        <v>131</v>
      </c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25">
        <v>193629</v>
      </c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>
        <v>193629</v>
      </c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>
        <v>106984.02</v>
      </c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>
        <f t="shared" si="2"/>
        <v>106984.02</v>
      </c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>
        <f t="shared" si="3"/>
        <v>86644.98</v>
      </c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>
        <f t="shared" si="4"/>
        <v>86644.98</v>
      </c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6"/>
    </row>
    <row r="74" spans="1:166" ht="19.5" customHeight="1">
      <c r="A74" s="59" t="s">
        <v>113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60"/>
      <c r="AK74" s="49"/>
      <c r="AL74" s="50"/>
      <c r="AM74" s="50"/>
      <c r="AN74" s="50"/>
      <c r="AO74" s="50"/>
      <c r="AP74" s="50"/>
      <c r="AQ74" s="50" t="s">
        <v>132</v>
      </c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25">
        <v>58476</v>
      </c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>
        <v>58476</v>
      </c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>
        <v>30007.72</v>
      </c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>
        <f t="shared" si="2"/>
        <v>30007.72</v>
      </c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>
        <f t="shared" si="3"/>
        <v>28468.28</v>
      </c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>
        <f t="shared" si="4"/>
        <v>28468.28</v>
      </c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6"/>
    </row>
    <row r="75" spans="1:166" ht="19.5" customHeight="1">
      <c r="A75" s="59" t="s">
        <v>117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60"/>
      <c r="AK75" s="49"/>
      <c r="AL75" s="50"/>
      <c r="AM75" s="50"/>
      <c r="AN75" s="50"/>
      <c r="AO75" s="50"/>
      <c r="AP75" s="50"/>
      <c r="AQ75" s="50" t="s">
        <v>133</v>
      </c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25">
        <v>1200</v>
      </c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>
        <v>1200</v>
      </c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>
        <v>1043.12</v>
      </c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>
        <f t="shared" si="2"/>
        <v>1043.12</v>
      </c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>
        <f t="shared" si="3"/>
        <v>156.8800000000001</v>
      </c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>
        <f t="shared" si="4"/>
        <v>156.8800000000001</v>
      </c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6"/>
    </row>
    <row r="76" spans="1:166" ht="19.5" customHeight="1">
      <c r="A76" s="59" t="s">
        <v>121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60"/>
      <c r="AK76" s="49"/>
      <c r="AL76" s="50"/>
      <c r="AM76" s="50"/>
      <c r="AN76" s="50"/>
      <c r="AO76" s="50"/>
      <c r="AP76" s="50"/>
      <c r="AQ76" s="50" t="s">
        <v>134</v>
      </c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25">
        <v>2000</v>
      </c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>
        <v>2000</v>
      </c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>
        <v>945.75</v>
      </c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>
        <f t="shared" si="2"/>
        <v>945.75</v>
      </c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>
        <f t="shared" si="3"/>
        <v>1054.25</v>
      </c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>
        <f t="shared" si="4"/>
        <v>1054.25</v>
      </c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6"/>
    </row>
    <row r="77" spans="1:166" ht="19.5" customHeight="1">
      <c r="A77" s="59" t="s">
        <v>123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60"/>
      <c r="AK77" s="49"/>
      <c r="AL77" s="50"/>
      <c r="AM77" s="50"/>
      <c r="AN77" s="50"/>
      <c r="AO77" s="50"/>
      <c r="AP77" s="50"/>
      <c r="AQ77" s="50" t="s">
        <v>135</v>
      </c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25">
        <v>7000</v>
      </c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>
        <v>7000</v>
      </c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>
        <v>5500</v>
      </c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>
        <f t="shared" si="2"/>
        <v>5500</v>
      </c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>
        <f t="shared" si="3"/>
        <v>1500</v>
      </c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>
        <f t="shared" si="4"/>
        <v>1500</v>
      </c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6"/>
    </row>
    <row r="78" spans="1:166" ht="19.5" customHeight="1">
      <c r="A78" s="59" t="s">
        <v>125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60"/>
      <c r="AK78" s="49"/>
      <c r="AL78" s="50"/>
      <c r="AM78" s="50"/>
      <c r="AN78" s="50"/>
      <c r="AO78" s="50"/>
      <c r="AP78" s="50"/>
      <c r="AQ78" s="50" t="s">
        <v>136</v>
      </c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25">
        <v>200</v>
      </c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>
        <v>200</v>
      </c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>
        <f t="shared" si="2"/>
        <v>0</v>
      </c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>
        <f t="shared" si="3"/>
        <v>200</v>
      </c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>
        <f t="shared" si="4"/>
        <v>200</v>
      </c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6"/>
    </row>
    <row r="79" spans="1:166" ht="19.5" customHeight="1">
      <c r="A79" s="59" t="s">
        <v>127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60"/>
      <c r="AK79" s="49"/>
      <c r="AL79" s="50"/>
      <c r="AM79" s="50"/>
      <c r="AN79" s="50"/>
      <c r="AO79" s="50"/>
      <c r="AP79" s="50"/>
      <c r="AQ79" s="50" t="s">
        <v>137</v>
      </c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25">
        <v>3128</v>
      </c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>
        <v>3128</v>
      </c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>
        <v>3000</v>
      </c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>
        <f t="shared" si="2"/>
        <v>3000</v>
      </c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>
        <f t="shared" si="3"/>
        <v>128</v>
      </c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>
        <f t="shared" si="4"/>
        <v>128</v>
      </c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6"/>
    </row>
    <row r="80" spans="1:166" ht="19.5" customHeight="1">
      <c r="A80" s="59" t="s">
        <v>138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60"/>
      <c r="AK80" s="49"/>
      <c r="AL80" s="50"/>
      <c r="AM80" s="50"/>
      <c r="AN80" s="50"/>
      <c r="AO80" s="50"/>
      <c r="AP80" s="50"/>
      <c r="AQ80" s="50" t="s">
        <v>139</v>
      </c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25">
        <v>9328</v>
      </c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>
        <v>9328</v>
      </c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>
        <f t="shared" si="2"/>
        <v>0</v>
      </c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>
        <f t="shared" si="3"/>
        <v>9328</v>
      </c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>
        <f t="shared" si="4"/>
        <v>9328</v>
      </c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6"/>
    </row>
    <row r="81" spans="1:166" ht="19.5" customHeight="1">
      <c r="A81" s="59" t="s">
        <v>123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60"/>
      <c r="AK81" s="49"/>
      <c r="AL81" s="50"/>
      <c r="AM81" s="50"/>
      <c r="AN81" s="50"/>
      <c r="AO81" s="50"/>
      <c r="AP81" s="50"/>
      <c r="AQ81" s="50" t="s">
        <v>140</v>
      </c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25">
        <v>99900</v>
      </c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>
        <v>99900</v>
      </c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>
        <v>99900</v>
      </c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>
        <f t="shared" si="2"/>
        <v>99900</v>
      </c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>
        <f t="shared" si="3"/>
        <v>0</v>
      </c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>
        <f t="shared" si="4"/>
        <v>0</v>
      </c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6"/>
    </row>
    <row r="82" spans="1:166" ht="19.5" customHeight="1">
      <c r="A82" s="59" t="s">
        <v>141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60"/>
      <c r="AK82" s="49"/>
      <c r="AL82" s="50"/>
      <c r="AM82" s="50"/>
      <c r="AN82" s="50"/>
      <c r="AO82" s="50"/>
      <c r="AP82" s="50"/>
      <c r="AQ82" s="50" t="s">
        <v>142</v>
      </c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25">
        <v>2400</v>
      </c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>
        <v>2400</v>
      </c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>
        <v>2400</v>
      </c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>
        <f t="shared" si="2"/>
        <v>2400</v>
      </c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>
        <f t="shared" si="3"/>
        <v>0</v>
      </c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>
        <f t="shared" si="4"/>
        <v>0</v>
      </c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6"/>
    </row>
    <row r="83" spans="1:166" ht="19.5" customHeight="1">
      <c r="A83" s="59" t="s">
        <v>111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60"/>
      <c r="AK83" s="49"/>
      <c r="AL83" s="50"/>
      <c r="AM83" s="50"/>
      <c r="AN83" s="50"/>
      <c r="AO83" s="50"/>
      <c r="AP83" s="50"/>
      <c r="AQ83" s="50" t="s">
        <v>143</v>
      </c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25">
        <v>37674</v>
      </c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>
        <v>37674</v>
      </c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>
        <v>12560</v>
      </c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>
        <f t="shared" si="2"/>
        <v>12560</v>
      </c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>
        <f t="shared" si="3"/>
        <v>25114</v>
      </c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>
        <f t="shared" si="4"/>
        <v>25114</v>
      </c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6"/>
    </row>
    <row r="84" spans="1:166" ht="19.5" customHeight="1">
      <c r="A84" s="59" t="s">
        <v>144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60"/>
      <c r="AK84" s="49"/>
      <c r="AL84" s="50"/>
      <c r="AM84" s="50"/>
      <c r="AN84" s="50"/>
      <c r="AO84" s="50"/>
      <c r="AP84" s="50"/>
      <c r="AQ84" s="50" t="s">
        <v>145</v>
      </c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25">
        <v>500</v>
      </c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>
        <v>500</v>
      </c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>
        <f t="shared" si="2"/>
        <v>0</v>
      </c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>
        <f t="shared" si="3"/>
        <v>500</v>
      </c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>
        <f t="shared" si="4"/>
        <v>500</v>
      </c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6"/>
    </row>
    <row r="85" spans="1:166" ht="19.5" customHeight="1">
      <c r="A85" s="59" t="s">
        <v>113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60"/>
      <c r="AK85" s="49"/>
      <c r="AL85" s="50"/>
      <c r="AM85" s="50"/>
      <c r="AN85" s="50"/>
      <c r="AO85" s="50"/>
      <c r="AP85" s="50"/>
      <c r="AQ85" s="50" t="s">
        <v>146</v>
      </c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25">
        <v>11378</v>
      </c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>
        <v>11378</v>
      </c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>
        <v>3793.11</v>
      </c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>
        <f t="shared" si="2"/>
        <v>3793.11</v>
      </c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>
        <f t="shared" si="3"/>
        <v>7584.889999999999</v>
      </c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>
        <f t="shared" si="4"/>
        <v>7584.889999999999</v>
      </c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6"/>
    </row>
    <row r="86" spans="1:166" ht="19.5" customHeight="1">
      <c r="A86" s="59" t="s">
        <v>138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60"/>
      <c r="AK86" s="49"/>
      <c r="AL86" s="50"/>
      <c r="AM86" s="50"/>
      <c r="AN86" s="50"/>
      <c r="AO86" s="50"/>
      <c r="AP86" s="50"/>
      <c r="AQ86" s="50" t="s">
        <v>147</v>
      </c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25">
        <v>3400</v>
      </c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>
        <v>3400</v>
      </c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>
        <f t="shared" si="2"/>
        <v>0</v>
      </c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>
        <f t="shared" si="3"/>
        <v>3400</v>
      </c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>
        <f t="shared" si="4"/>
        <v>3400</v>
      </c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6"/>
    </row>
    <row r="87" spans="1:166" ht="19.5" customHeight="1">
      <c r="A87" s="59" t="s">
        <v>123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60"/>
      <c r="AK87" s="49"/>
      <c r="AL87" s="50"/>
      <c r="AM87" s="50"/>
      <c r="AN87" s="50"/>
      <c r="AO87" s="50"/>
      <c r="AP87" s="50"/>
      <c r="AQ87" s="50" t="s">
        <v>148</v>
      </c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25">
        <v>3894</v>
      </c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>
        <v>3894</v>
      </c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>
        <f t="shared" si="2"/>
        <v>0</v>
      </c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>
        <f t="shared" si="3"/>
        <v>3894</v>
      </c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>
        <f t="shared" si="4"/>
        <v>3894</v>
      </c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6"/>
    </row>
    <row r="88" spans="1:166" ht="19.5" customHeight="1">
      <c r="A88" s="59" t="s">
        <v>141</v>
      </c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60"/>
      <c r="AK88" s="49"/>
      <c r="AL88" s="50"/>
      <c r="AM88" s="50"/>
      <c r="AN88" s="50"/>
      <c r="AO88" s="50"/>
      <c r="AP88" s="50"/>
      <c r="AQ88" s="50" t="s">
        <v>149</v>
      </c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25">
        <v>500</v>
      </c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>
        <v>500</v>
      </c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>
        <f t="shared" si="2"/>
        <v>0</v>
      </c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>
        <f t="shared" si="3"/>
        <v>500</v>
      </c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>
        <f t="shared" si="4"/>
        <v>500</v>
      </c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6"/>
    </row>
    <row r="89" spans="1:166" ht="19.5" customHeight="1">
      <c r="A89" s="59" t="s">
        <v>127</v>
      </c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60"/>
      <c r="AK89" s="49"/>
      <c r="AL89" s="50"/>
      <c r="AM89" s="50"/>
      <c r="AN89" s="50"/>
      <c r="AO89" s="50"/>
      <c r="AP89" s="50"/>
      <c r="AQ89" s="50" t="s">
        <v>150</v>
      </c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25">
        <v>7599</v>
      </c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>
        <v>7599</v>
      </c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>
        <v>3000</v>
      </c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>
        <f t="shared" si="2"/>
        <v>3000</v>
      </c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>
        <f t="shared" si="3"/>
        <v>4599</v>
      </c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>
        <f t="shared" si="4"/>
        <v>4599</v>
      </c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6"/>
    </row>
    <row r="90" spans="1:166" ht="19.5" customHeight="1">
      <c r="A90" s="59" t="s">
        <v>123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60"/>
      <c r="AK90" s="49"/>
      <c r="AL90" s="50"/>
      <c r="AM90" s="50"/>
      <c r="AN90" s="50"/>
      <c r="AO90" s="50"/>
      <c r="AP90" s="50"/>
      <c r="AQ90" s="50" t="s">
        <v>151</v>
      </c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25">
        <v>6000</v>
      </c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>
        <v>6000</v>
      </c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>
        <v>6000</v>
      </c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>
        <f t="shared" si="2"/>
        <v>6000</v>
      </c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>
        <f t="shared" si="3"/>
        <v>0</v>
      </c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>
        <f t="shared" si="4"/>
        <v>0</v>
      </c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6"/>
    </row>
    <row r="91" spans="1:166" ht="19.5" customHeight="1">
      <c r="A91" s="59" t="s">
        <v>141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60"/>
      <c r="AK91" s="49"/>
      <c r="AL91" s="50"/>
      <c r="AM91" s="50"/>
      <c r="AN91" s="50"/>
      <c r="AO91" s="50"/>
      <c r="AP91" s="50"/>
      <c r="AQ91" s="50" t="s">
        <v>152</v>
      </c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25">
        <v>1320000</v>
      </c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>
        <v>1320000</v>
      </c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>
        <v>1320000</v>
      </c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>
        <f t="shared" si="2"/>
        <v>1320000</v>
      </c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>
        <f t="shared" si="3"/>
        <v>0</v>
      </c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>
        <f t="shared" si="4"/>
        <v>0</v>
      </c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6"/>
    </row>
    <row r="92" spans="1:166" ht="19.5" customHeight="1">
      <c r="A92" s="59" t="s">
        <v>141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60"/>
      <c r="AK92" s="49"/>
      <c r="AL92" s="50"/>
      <c r="AM92" s="50"/>
      <c r="AN92" s="50"/>
      <c r="AO92" s="50"/>
      <c r="AP92" s="50"/>
      <c r="AQ92" s="50" t="s">
        <v>153</v>
      </c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25">
        <v>680000</v>
      </c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>
        <v>680000</v>
      </c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>
        <v>680000</v>
      </c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>
        <f t="shared" si="2"/>
        <v>680000</v>
      </c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>
        <f t="shared" si="3"/>
        <v>0</v>
      </c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>
        <f t="shared" si="4"/>
        <v>0</v>
      </c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6"/>
    </row>
    <row r="93" spans="1:166" ht="19.5" customHeight="1">
      <c r="A93" s="59" t="s">
        <v>123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60"/>
      <c r="AK93" s="49"/>
      <c r="AL93" s="50"/>
      <c r="AM93" s="50"/>
      <c r="AN93" s="50"/>
      <c r="AO93" s="50"/>
      <c r="AP93" s="50"/>
      <c r="AQ93" s="50" t="s">
        <v>154</v>
      </c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25">
        <v>600</v>
      </c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>
        <v>600</v>
      </c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>
        <f t="shared" si="2"/>
        <v>0</v>
      </c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>
        <f t="shared" si="3"/>
        <v>600</v>
      </c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>
        <f t="shared" si="4"/>
        <v>600</v>
      </c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6"/>
    </row>
    <row r="94" spans="1:166" ht="19.5" customHeight="1">
      <c r="A94" s="59" t="s">
        <v>119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60"/>
      <c r="AK94" s="49"/>
      <c r="AL94" s="50"/>
      <c r="AM94" s="50"/>
      <c r="AN94" s="50"/>
      <c r="AO94" s="50"/>
      <c r="AP94" s="50"/>
      <c r="AQ94" s="50" t="s">
        <v>155</v>
      </c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25">
        <v>141800</v>
      </c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>
        <v>141800</v>
      </c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>
        <v>55457.67</v>
      </c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>
        <f t="shared" si="2"/>
        <v>55457.67</v>
      </c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>
        <f t="shared" si="3"/>
        <v>86342.33</v>
      </c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>
        <f t="shared" si="4"/>
        <v>86342.33</v>
      </c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6"/>
    </row>
    <row r="95" spans="1:166" ht="19.5" customHeight="1">
      <c r="A95" s="59" t="s">
        <v>121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60"/>
      <c r="AK95" s="49"/>
      <c r="AL95" s="50"/>
      <c r="AM95" s="50"/>
      <c r="AN95" s="50"/>
      <c r="AO95" s="50"/>
      <c r="AP95" s="50"/>
      <c r="AQ95" s="50" t="s">
        <v>156</v>
      </c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25">
        <v>40000</v>
      </c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>
        <v>40000</v>
      </c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>
        <v>9985.82</v>
      </c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>
        <f t="shared" si="2"/>
        <v>9985.82</v>
      </c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>
        <f t="shared" si="3"/>
        <v>30014.18</v>
      </c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>
        <f t="shared" si="4"/>
        <v>30014.18</v>
      </c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6"/>
    </row>
    <row r="96" spans="1:166" ht="19.5" customHeight="1">
      <c r="A96" s="59" t="s">
        <v>141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60"/>
      <c r="AK96" s="49"/>
      <c r="AL96" s="50"/>
      <c r="AM96" s="50"/>
      <c r="AN96" s="50"/>
      <c r="AO96" s="50"/>
      <c r="AP96" s="50"/>
      <c r="AQ96" s="50" t="s">
        <v>157</v>
      </c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25">
        <v>2854</v>
      </c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>
        <v>2854</v>
      </c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>
        <f t="shared" si="2"/>
        <v>0</v>
      </c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>
        <f t="shared" si="3"/>
        <v>2854</v>
      </c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>
        <f t="shared" si="4"/>
        <v>2854</v>
      </c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6"/>
    </row>
    <row r="97" spans="1:166" ht="19.5" customHeight="1">
      <c r="A97" s="59" t="s">
        <v>127</v>
      </c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60"/>
      <c r="AK97" s="49"/>
      <c r="AL97" s="50"/>
      <c r="AM97" s="50"/>
      <c r="AN97" s="50"/>
      <c r="AO97" s="50"/>
      <c r="AP97" s="50"/>
      <c r="AQ97" s="50" t="s">
        <v>158</v>
      </c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25">
        <v>15200</v>
      </c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>
        <v>15200</v>
      </c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>
        <f t="shared" si="2"/>
        <v>0</v>
      </c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>
        <f t="shared" si="3"/>
        <v>15200</v>
      </c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>
        <f t="shared" si="4"/>
        <v>15200</v>
      </c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6"/>
    </row>
    <row r="98" spans="1:166" ht="19.5" customHeight="1">
      <c r="A98" s="59" t="s">
        <v>121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60"/>
      <c r="AK98" s="49"/>
      <c r="AL98" s="50"/>
      <c r="AM98" s="50"/>
      <c r="AN98" s="50"/>
      <c r="AO98" s="50"/>
      <c r="AP98" s="50"/>
      <c r="AQ98" s="50" t="s">
        <v>159</v>
      </c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25">
        <v>204900</v>
      </c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>
        <v>204900</v>
      </c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>
        <v>47661.54</v>
      </c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>
        <f t="shared" si="2"/>
        <v>47661.54</v>
      </c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>
        <f t="shared" si="3"/>
        <v>157238.46</v>
      </c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>
        <f t="shared" si="4"/>
        <v>157238.46</v>
      </c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6"/>
    </row>
    <row r="99" spans="1:166" ht="19.5" customHeight="1">
      <c r="A99" s="59" t="s">
        <v>121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60"/>
      <c r="AK99" s="49"/>
      <c r="AL99" s="50"/>
      <c r="AM99" s="50"/>
      <c r="AN99" s="50"/>
      <c r="AO99" s="50"/>
      <c r="AP99" s="50"/>
      <c r="AQ99" s="50" t="s">
        <v>160</v>
      </c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25">
        <v>3500</v>
      </c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>
        <v>3500</v>
      </c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>
        <f t="shared" si="2"/>
        <v>0</v>
      </c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>
        <f t="shared" si="3"/>
        <v>3500</v>
      </c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>
        <f t="shared" si="4"/>
        <v>3500</v>
      </c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6"/>
    </row>
    <row r="100" spans="1:166" ht="19.5" customHeight="1">
      <c r="A100" s="59" t="s">
        <v>123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60"/>
      <c r="AK100" s="49"/>
      <c r="AL100" s="50"/>
      <c r="AM100" s="50"/>
      <c r="AN100" s="50"/>
      <c r="AO100" s="50"/>
      <c r="AP100" s="50"/>
      <c r="AQ100" s="50" t="s">
        <v>161</v>
      </c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25">
        <v>14400</v>
      </c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>
        <v>14400</v>
      </c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>
        <f t="shared" si="2"/>
        <v>0</v>
      </c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>
        <f t="shared" si="3"/>
        <v>14400</v>
      </c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>
        <f t="shared" si="4"/>
        <v>14400</v>
      </c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6"/>
    </row>
    <row r="101" spans="1:166" ht="19.5" customHeight="1">
      <c r="A101" s="59" t="s">
        <v>125</v>
      </c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60"/>
      <c r="AK101" s="49"/>
      <c r="AL101" s="50"/>
      <c r="AM101" s="50"/>
      <c r="AN101" s="50"/>
      <c r="AO101" s="50"/>
      <c r="AP101" s="50"/>
      <c r="AQ101" s="50" t="s">
        <v>162</v>
      </c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25">
        <v>74529</v>
      </c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>
        <v>74529</v>
      </c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>
        <v>20655</v>
      </c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>
        <f t="shared" si="2"/>
        <v>20655</v>
      </c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>
        <f t="shared" si="3"/>
        <v>53874</v>
      </c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>
        <f t="shared" si="4"/>
        <v>53874</v>
      </c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6"/>
    </row>
    <row r="102" spans="1:166" ht="19.5" customHeight="1">
      <c r="A102" s="59" t="s">
        <v>127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60"/>
      <c r="AK102" s="49"/>
      <c r="AL102" s="50"/>
      <c r="AM102" s="50"/>
      <c r="AN102" s="50"/>
      <c r="AO102" s="50"/>
      <c r="AP102" s="50"/>
      <c r="AQ102" s="50" t="s">
        <v>163</v>
      </c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25">
        <v>5500</v>
      </c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>
        <v>5500</v>
      </c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>
        <f t="shared" si="2"/>
        <v>0</v>
      </c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>
        <f t="shared" si="3"/>
        <v>5500</v>
      </c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>
        <f t="shared" si="4"/>
        <v>5500</v>
      </c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6"/>
    </row>
    <row r="103" spans="1:166" ht="19.5" customHeight="1">
      <c r="A103" s="59" t="s">
        <v>125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60"/>
      <c r="AK103" s="49"/>
      <c r="AL103" s="50"/>
      <c r="AM103" s="50"/>
      <c r="AN103" s="50"/>
      <c r="AO103" s="50"/>
      <c r="AP103" s="50"/>
      <c r="AQ103" s="50" t="s">
        <v>164</v>
      </c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25">
        <v>55093</v>
      </c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>
        <v>55093</v>
      </c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>
        <v>12092</v>
      </c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>
        <f t="shared" si="2"/>
        <v>12092</v>
      </c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>
        <f t="shared" si="3"/>
        <v>43001</v>
      </c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>
        <f t="shared" si="4"/>
        <v>43001</v>
      </c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6"/>
    </row>
    <row r="104" spans="1:166" ht="19.5" customHeight="1">
      <c r="A104" s="59" t="s">
        <v>138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60"/>
      <c r="AK104" s="49"/>
      <c r="AL104" s="50"/>
      <c r="AM104" s="50"/>
      <c r="AN104" s="50"/>
      <c r="AO104" s="50"/>
      <c r="AP104" s="50"/>
      <c r="AQ104" s="50" t="s">
        <v>165</v>
      </c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25">
        <v>15000</v>
      </c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>
        <v>15000</v>
      </c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>
        <f t="shared" si="2"/>
        <v>0</v>
      </c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>
        <f t="shared" si="3"/>
        <v>15000</v>
      </c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>
        <f t="shared" si="4"/>
        <v>15000</v>
      </c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6"/>
    </row>
    <row r="105" spans="1:166" ht="19.5" customHeight="1">
      <c r="A105" s="59" t="s">
        <v>125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60"/>
      <c r="AK105" s="49"/>
      <c r="AL105" s="50"/>
      <c r="AM105" s="50"/>
      <c r="AN105" s="50"/>
      <c r="AO105" s="50"/>
      <c r="AP105" s="50"/>
      <c r="AQ105" s="50" t="s">
        <v>166</v>
      </c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25">
        <v>35000</v>
      </c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>
        <v>35000</v>
      </c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>
        <v>32500</v>
      </c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>
        <f t="shared" si="2"/>
        <v>32500</v>
      </c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>
        <f t="shared" si="3"/>
        <v>2500</v>
      </c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>
        <f t="shared" si="4"/>
        <v>2500</v>
      </c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6"/>
    </row>
    <row r="106" spans="1:166" ht="24" customHeight="1" thickBot="1">
      <c r="A106" s="55" t="s">
        <v>77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6"/>
      <c r="AK106" s="57" t="s">
        <v>24</v>
      </c>
      <c r="AL106" s="51"/>
      <c r="AM106" s="51"/>
      <c r="AN106" s="51"/>
      <c r="AO106" s="51"/>
      <c r="AP106" s="51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20">
        <v>-774617</v>
      </c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>
        <v>-774617</v>
      </c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>
        <v>-234797.19</v>
      </c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5">
        <f t="shared" si="2"/>
        <v>-234797.19</v>
      </c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1"/>
    </row>
    <row r="107" spans="1:166" ht="24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</row>
    <row r="108" spans="1:166" ht="35.2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</row>
    <row r="109" spans="1:166" ht="35.2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</row>
    <row r="110" spans="1:166" ht="12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</row>
    <row r="111" spans="1:166" ht="8.2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</row>
    <row r="112" spans="1:166" ht="9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</row>
    <row r="113" spans="1:16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4" t="s">
        <v>59</v>
      </c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4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3" t="s">
        <v>25</v>
      </c>
    </row>
    <row r="114" spans="1:166" ht="12.75" customHeight="1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  <c r="DZ114" s="61"/>
      <c r="EA114" s="61"/>
      <c r="EB114" s="61"/>
      <c r="EC114" s="61"/>
      <c r="ED114" s="61"/>
      <c r="EE114" s="61"/>
      <c r="EF114" s="61"/>
      <c r="EG114" s="61"/>
      <c r="EH114" s="61"/>
      <c r="EI114" s="61"/>
      <c r="EJ114" s="61"/>
      <c r="EK114" s="61"/>
      <c r="EL114" s="61"/>
      <c r="EM114" s="61"/>
      <c r="EN114" s="61"/>
      <c r="EO114" s="61"/>
      <c r="EP114" s="61"/>
      <c r="EQ114" s="61"/>
      <c r="ER114" s="61"/>
      <c r="ES114" s="61"/>
      <c r="ET114" s="61"/>
      <c r="EU114" s="61"/>
      <c r="EV114" s="61"/>
      <c r="EW114" s="61"/>
      <c r="EX114" s="61"/>
      <c r="EY114" s="61"/>
      <c r="EZ114" s="61"/>
      <c r="FA114" s="61"/>
      <c r="FB114" s="61"/>
      <c r="FC114" s="61"/>
      <c r="FD114" s="61"/>
      <c r="FE114" s="61"/>
      <c r="FF114" s="61"/>
      <c r="FG114" s="61"/>
      <c r="FH114" s="61"/>
      <c r="FI114" s="61"/>
      <c r="FJ114" s="61"/>
    </row>
    <row r="115" spans="1:166" ht="11.25" customHeight="1">
      <c r="A115" s="43" t="s">
        <v>10</v>
      </c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62"/>
      <c r="AP115" s="42" t="s">
        <v>11</v>
      </c>
      <c r="AQ115" s="43"/>
      <c r="AR115" s="43"/>
      <c r="AS115" s="43"/>
      <c r="AT115" s="43"/>
      <c r="AU115" s="62"/>
      <c r="AV115" s="42" t="s">
        <v>60</v>
      </c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62"/>
      <c r="BL115" s="42" t="s">
        <v>50</v>
      </c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62"/>
      <c r="CF115" s="39" t="s">
        <v>12</v>
      </c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1"/>
      <c r="ET115" s="42" t="s">
        <v>13</v>
      </c>
      <c r="EU115" s="43"/>
      <c r="EV115" s="43"/>
      <c r="EW115" s="43"/>
      <c r="EX115" s="43"/>
      <c r="EY115" s="43"/>
      <c r="EZ115" s="43"/>
      <c r="FA115" s="43"/>
      <c r="FB115" s="43"/>
      <c r="FC115" s="43"/>
      <c r="FD115" s="43"/>
      <c r="FE115" s="43"/>
      <c r="FF115" s="43"/>
      <c r="FG115" s="43"/>
      <c r="FH115" s="43"/>
      <c r="FI115" s="43"/>
      <c r="FJ115" s="44"/>
    </row>
    <row r="116" spans="1:166" ht="69.7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63"/>
      <c r="AP116" s="45"/>
      <c r="AQ116" s="46"/>
      <c r="AR116" s="46"/>
      <c r="AS116" s="46"/>
      <c r="AT116" s="46"/>
      <c r="AU116" s="63"/>
      <c r="AV116" s="45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63"/>
      <c r="BL116" s="45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63"/>
      <c r="CF116" s="40" t="s">
        <v>63</v>
      </c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1"/>
      <c r="CW116" s="39" t="s">
        <v>14</v>
      </c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1"/>
      <c r="DN116" s="39" t="s">
        <v>15</v>
      </c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1"/>
      <c r="EE116" s="39" t="s">
        <v>38</v>
      </c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1"/>
      <c r="ET116" s="45"/>
      <c r="EU116" s="46"/>
      <c r="EV116" s="46"/>
      <c r="EW116" s="46"/>
      <c r="EX116" s="46"/>
      <c r="EY116" s="46"/>
      <c r="EZ116" s="46"/>
      <c r="FA116" s="46"/>
      <c r="FB116" s="46"/>
      <c r="FC116" s="46"/>
      <c r="FD116" s="46"/>
      <c r="FE116" s="46"/>
      <c r="FF116" s="46"/>
      <c r="FG116" s="46"/>
      <c r="FH116" s="46"/>
      <c r="FI116" s="46"/>
      <c r="FJ116" s="47"/>
    </row>
    <row r="117" spans="1:166" ht="12" customHeight="1" thickBot="1">
      <c r="A117" s="100">
        <v>1</v>
      </c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1"/>
      <c r="AP117" s="81">
        <v>2</v>
      </c>
      <c r="AQ117" s="82"/>
      <c r="AR117" s="82"/>
      <c r="AS117" s="82"/>
      <c r="AT117" s="82"/>
      <c r="AU117" s="83"/>
      <c r="AV117" s="81">
        <v>3</v>
      </c>
      <c r="AW117" s="82"/>
      <c r="AX117" s="82"/>
      <c r="AY117" s="82"/>
      <c r="AZ117" s="82"/>
      <c r="BA117" s="82"/>
      <c r="BB117" s="82"/>
      <c r="BC117" s="82"/>
      <c r="BD117" s="82"/>
      <c r="BE117" s="69"/>
      <c r="BF117" s="69"/>
      <c r="BG117" s="69"/>
      <c r="BH117" s="69"/>
      <c r="BI117" s="69"/>
      <c r="BJ117" s="69"/>
      <c r="BK117" s="102"/>
      <c r="BL117" s="81">
        <v>4</v>
      </c>
      <c r="BM117" s="82"/>
      <c r="BN117" s="8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83"/>
      <c r="CF117" s="81">
        <v>5</v>
      </c>
      <c r="CG117" s="82"/>
      <c r="CH117" s="82"/>
      <c r="CI117" s="82"/>
      <c r="CJ117" s="82"/>
      <c r="CK117" s="82"/>
      <c r="CL117" s="82"/>
      <c r="CM117" s="82"/>
      <c r="CN117" s="82"/>
      <c r="CO117" s="82"/>
      <c r="CP117" s="82"/>
      <c r="CQ117" s="82"/>
      <c r="CR117" s="82"/>
      <c r="CS117" s="82"/>
      <c r="CT117" s="82"/>
      <c r="CU117" s="82"/>
      <c r="CV117" s="83"/>
      <c r="CW117" s="81">
        <v>6</v>
      </c>
      <c r="CX117" s="82"/>
      <c r="CY117" s="82"/>
      <c r="CZ117" s="82"/>
      <c r="DA117" s="82"/>
      <c r="DB117" s="82"/>
      <c r="DC117" s="82"/>
      <c r="DD117" s="82"/>
      <c r="DE117" s="82"/>
      <c r="DF117" s="82"/>
      <c r="DG117" s="82"/>
      <c r="DH117" s="82"/>
      <c r="DI117" s="82"/>
      <c r="DJ117" s="82"/>
      <c r="DK117" s="82"/>
      <c r="DL117" s="82"/>
      <c r="DM117" s="83"/>
      <c r="DN117" s="81">
        <v>7</v>
      </c>
      <c r="DO117" s="82"/>
      <c r="DP117" s="82"/>
      <c r="DQ117" s="82"/>
      <c r="DR117" s="82"/>
      <c r="DS117" s="82"/>
      <c r="DT117" s="82"/>
      <c r="DU117" s="82"/>
      <c r="DV117" s="82"/>
      <c r="DW117" s="82"/>
      <c r="DX117" s="82"/>
      <c r="DY117" s="82"/>
      <c r="DZ117" s="82"/>
      <c r="EA117" s="82"/>
      <c r="EB117" s="82"/>
      <c r="EC117" s="82"/>
      <c r="ED117" s="83"/>
      <c r="EE117" s="81">
        <v>8</v>
      </c>
      <c r="EF117" s="82"/>
      <c r="EG117" s="82"/>
      <c r="EH117" s="82"/>
      <c r="EI117" s="82"/>
      <c r="EJ117" s="82"/>
      <c r="EK117" s="82"/>
      <c r="EL117" s="82"/>
      <c r="EM117" s="82"/>
      <c r="EN117" s="82"/>
      <c r="EO117" s="82"/>
      <c r="EP117" s="82"/>
      <c r="EQ117" s="82"/>
      <c r="ER117" s="82"/>
      <c r="ES117" s="83"/>
      <c r="ET117" s="106">
        <v>9</v>
      </c>
      <c r="EU117" s="69"/>
      <c r="EV117" s="69"/>
      <c r="EW117" s="69"/>
      <c r="EX117" s="69"/>
      <c r="EY117" s="69"/>
      <c r="EZ117" s="69"/>
      <c r="FA117" s="69"/>
      <c r="FB117" s="69"/>
      <c r="FC117" s="69"/>
      <c r="FD117" s="69"/>
      <c r="FE117" s="69"/>
      <c r="FF117" s="69"/>
      <c r="FG117" s="69"/>
      <c r="FH117" s="69"/>
      <c r="FI117" s="69"/>
      <c r="FJ117" s="70"/>
    </row>
    <row r="118" spans="1:166" ht="37.5" customHeight="1">
      <c r="A118" s="107" t="s">
        <v>66</v>
      </c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8"/>
      <c r="AP118" s="94" t="s">
        <v>26</v>
      </c>
      <c r="AQ118" s="95"/>
      <c r="AR118" s="95"/>
      <c r="AS118" s="95"/>
      <c r="AT118" s="95"/>
      <c r="AU118" s="95"/>
      <c r="AV118" s="96"/>
      <c r="AW118" s="96"/>
      <c r="AX118" s="96"/>
      <c r="AY118" s="96"/>
      <c r="AZ118" s="96"/>
      <c r="BA118" s="96"/>
      <c r="BB118" s="96"/>
      <c r="BC118" s="96"/>
      <c r="BD118" s="96"/>
      <c r="BE118" s="97"/>
      <c r="BF118" s="98"/>
      <c r="BG118" s="98"/>
      <c r="BH118" s="98"/>
      <c r="BI118" s="98"/>
      <c r="BJ118" s="98"/>
      <c r="BK118" s="99"/>
      <c r="BL118" s="88">
        <v>1549234</v>
      </c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  <c r="BZ118" s="88"/>
      <c r="CA118" s="88"/>
      <c r="CB118" s="88"/>
      <c r="CC118" s="88"/>
      <c r="CD118" s="88"/>
      <c r="CE118" s="88"/>
      <c r="CF118" s="88">
        <v>469594.38</v>
      </c>
      <c r="CG118" s="88"/>
      <c r="CH118" s="88"/>
      <c r="CI118" s="88"/>
      <c r="CJ118" s="88"/>
      <c r="CK118" s="88"/>
      <c r="CL118" s="88"/>
      <c r="CM118" s="88"/>
      <c r="CN118" s="88"/>
      <c r="CO118" s="88"/>
      <c r="CP118" s="88"/>
      <c r="CQ118" s="88"/>
      <c r="CR118" s="88"/>
      <c r="CS118" s="88"/>
      <c r="CT118" s="88"/>
      <c r="CU118" s="88"/>
      <c r="CV118" s="88"/>
      <c r="CW118" s="88"/>
      <c r="CX118" s="88"/>
      <c r="CY118" s="88"/>
      <c r="CZ118" s="88"/>
      <c r="DA118" s="88"/>
      <c r="DB118" s="88"/>
      <c r="DC118" s="88"/>
      <c r="DD118" s="88"/>
      <c r="DE118" s="88"/>
      <c r="DF118" s="88"/>
      <c r="DG118" s="88"/>
      <c r="DH118" s="88"/>
      <c r="DI118" s="88"/>
      <c r="DJ118" s="88"/>
      <c r="DK118" s="88"/>
      <c r="DL118" s="88"/>
      <c r="DM118" s="88"/>
      <c r="DN118" s="88"/>
      <c r="DO118" s="88"/>
      <c r="DP118" s="88"/>
      <c r="DQ118" s="88"/>
      <c r="DR118" s="88"/>
      <c r="DS118" s="88"/>
      <c r="DT118" s="88"/>
      <c r="DU118" s="88"/>
      <c r="DV118" s="88"/>
      <c r="DW118" s="88"/>
      <c r="DX118" s="88"/>
      <c r="DY118" s="88"/>
      <c r="DZ118" s="88"/>
      <c r="EA118" s="88"/>
      <c r="EB118" s="88"/>
      <c r="EC118" s="88"/>
      <c r="ED118" s="88"/>
      <c r="EE118" s="88">
        <f>CF118+CW118+DN118</f>
        <v>469594.38</v>
      </c>
      <c r="EF118" s="88"/>
      <c r="EG118" s="88"/>
      <c r="EH118" s="88"/>
      <c r="EI118" s="88"/>
      <c r="EJ118" s="88"/>
      <c r="EK118" s="88"/>
      <c r="EL118" s="88"/>
      <c r="EM118" s="88"/>
      <c r="EN118" s="88"/>
      <c r="EO118" s="88"/>
      <c r="EP118" s="88"/>
      <c r="EQ118" s="88"/>
      <c r="ER118" s="88"/>
      <c r="ES118" s="88"/>
      <c r="ET118" s="88">
        <f>BL118-CF118-CW118-DN118</f>
        <v>1079639.62</v>
      </c>
      <c r="EU118" s="88"/>
      <c r="EV118" s="88"/>
      <c r="EW118" s="88"/>
      <c r="EX118" s="88"/>
      <c r="EY118" s="88"/>
      <c r="EZ118" s="88"/>
      <c r="FA118" s="88"/>
      <c r="FB118" s="88"/>
      <c r="FC118" s="88"/>
      <c r="FD118" s="88"/>
      <c r="FE118" s="88"/>
      <c r="FF118" s="88"/>
      <c r="FG118" s="88"/>
      <c r="FH118" s="88"/>
      <c r="FI118" s="88"/>
      <c r="FJ118" s="89"/>
    </row>
    <row r="119" spans="1:166" ht="15" customHeight="1">
      <c r="A119" s="109" t="s">
        <v>16</v>
      </c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91" t="s">
        <v>27</v>
      </c>
      <c r="AQ119" s="92"/>
      <c r="AR119" s="92"/>
      <c r="AS119" s="92"/>
      <c r="AT119" s="92"/>
      <c r="AU119" s="92"/>
      <c r="AV119" s="50"/>
      <c r="AW119" s="50"/>
      <c r="AX119" s="50"/>
      <c r="AY119" s="50"/>
      <c r="AZ119" s="50"/>
      <c r="BA119" s="50"/>
      <c r="BB119" s="50"/>
      <c r="BC119" s="50"/>
      <c r="BD119" s="50"/>
      <c r="BE119" s="65"/>
      <c r="BF119" s="31"/>
      <c r="BG119" s="31"/>
      <c r="BH119" s="31"/>
      <c r="BI119" s="31"/>
      <c r="BJ119" s="31"/>
      <c r="BK119" s="32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36">
        <f>CF119+CW119+DN119</f>
        <v>0</v>
      </c>
      <c r="EF119" s="37"/>
      <c r="EG119" s="37"/>
      <c r="EH119" s="37"/>
      <c r="EI119" s="37"/>
      <c r="EJ119" s="37"/>
      <c r="EK119" s="37"/>
      <c r="EL119" s="37"/>
      <c r="EM119" s="37"/>
      <c r="EN119" s="37"/>
      <c r="EO119" s="37"/>
      <c r="EP119" s="37"/>
      <c r="EQ119" s="37"/>
      <c r="ER119" s="37"/>
      <c r="ES119" s="38"/>
      <c r="ET119" s="36">
        <f>BL119-CF119-CW119-DN119</f>
        <v>0</v>
      </c>
      <c r="EU119" s="37"/>
      <c r="EV119" s="37"/>
      <c r="EW119" s="37"/>
      <c r="EX119" s="37"/>
      <c r="EY119" s="37"/>
      <c r="EZ119" s="37"/>
      <c r="FA119" s="37"/>
      <c r="FB119" s="37"/>
      <c r="FC119" s="37"/>
      <c r="FD119" s="37"/>
      <c r="FE119" s="37"/>
      <c r="FF119" s="37"/>
      <c r="FG119" s="37"/>
      <c r="FH119" s="37"/>
      <c r="FI119" s="37"/>
      <c r="FJ119" s="110"/>
    </row>
    <row r="120" spans="1:166" ht="31.5" customHeight="1">
      <c r="A120" s="111" t="s">
        <v>45</v>
      </c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49" t="s">
        <v>28</v>
      </c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65"/>
      <c r="BF120" s="31"/>
      <c r="BG120" s="31"/>
      <c r="BH120" s="31"/>
      <c r="BI120" s="31"/>
      <c r="BJ120" s="31"/>
      <c r="BK120" s="32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>
        <f aca="true" t="shared" si="5" ref="EE120:EE125">CF120+CW120+DN120</f>
        <v>0</v>
      </c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>
        <f>BL120-CF120-CW120-DN120</f>
        <v>0</v>
      </c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6"/>
    </row>
    <row r="121" spans="1:166" ht="15" customHeight="1" thickBot="1">
      <c r="A121" s="28" t="s">
        <v>64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49" t="s">
        <v>40</v>
      </c>
      <c r="AQ121" s="50"/>
      <c r="AR121" s="50"/>
      <c r="AS121" s="50"/>
      <c r="AT121" s="50"/>
      <c r="AU121" s="50"/>
      <c r="AV121" s="51"/>
      <c r="AW121" s="51"/>
      <c r="AX121" s="51"/>
      <c r="AY121" s="51"/>
      <c r="AZ121" s="51"/>
      <c r="BA121" s="51"/>
      <c r="BB121" s="51"/>
      <c r="BC121" s="51"/>
      <c r="BD121" s="51"/>
      <c r="BE121" s="52"/>
      <c r="BF121" s="53"/>
      <c r="BG121" s="53"/>
      <c r="BH121" s="53"/>
      <c r="BI121" s="53"/>
      <c r="BJ121" s="53"/>
      <c r="BK121" s="54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>
        <f t="shared" si="5"/>
        <v>0</v>
      </c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6"/>
    </row>
    <row r="122" spans="1:166" ht="15" customHeight="1" thickBot="1">
      <c r="A122" s="28" t="s">
        <v>65</v>
      </c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9"/>
      <c r="AP122" s="30" t="s">
        <v>42</v>
      </c>
      <c r="AQ122" s="31"/>
      <c r="AR122" s="31"/>
      <c r="AS122" s="31"/>
      <c r="AT122" s="31"/>
      <c r="AU122" s="32"/>
      <c r="AV122" s="33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5"/>
      <c r="BL122" s="36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8"/>
      <c r="CF122" s="36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8"/>
      <c r="CW122" s="36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8"/>
      <c r="DN122" s="36"/>
      <c r="DO122" s="37"/>
      <c r="DP122" s="37"/>
      <c r="DQ122" s="37"/>
      <c r="DR122" s="37"/>
      <c r="DS122" s="37"/>
      <c r="DT122" s="37"/>
      <c r="DU122" s="37"/>
      <c r="DV122" s="37"/>
      <c r="DW122" s="37"/>
      <c r="DX122" s="37"/>
      <c r="DY122" s="37"/>
      <c r="DZ122" s="37"/>
      <c r="EA122" s="37"/>
      <c r="EB122" s="37"/>
      <c r="EC122" s="37"/>
      <c r="ED122" s="38"/>
      <c r="EE122" s="25">
        <f t="shared" si="5"/>
        <v>0</v>
      </c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6"/>
    </row>
    <row r="123" spans="1:166" ht="31.5" customHeight="1" thickBot="1">
      <c r="A123" s="27" t="s">
        <v>68</v>
      </c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48"/>
      <c r="AP123" s="49" t="s">
        <v>44</v>
      </c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65"/>
      <c r="BF123" s="31"/>
      <c r="BG123" s="31"/>
      <c r="BH123" s="31"/>
      <c r="BI123" s="31"/>
      <c r="BJ123" s="31"/>
      <c r="BK123" s="32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>
        <v>234797.19</v>
      </c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>
        <f t="shared" si="5"/>
        <v>234797.19</v>
      </c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6"/>
    </row>
    <row r="124" spans="1:166" ht="38.25" customHeight="1" thickBot="1">
      <c r="A124" s="27" t="s">
        <v>72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9"/>
      <c r="AP124" s="30" t="s">
        <v>41</v>
      </c>
      <c r="AQ124" s="31"/>
      <c r="AR124" s="31"/>
      <c r="AS124" s="31"/>
      <c r="AT124" s="31"/>
      <c r="AU124" s="32"/>
      <c r="AV124" s="33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5"/>
      <c r="BL124" s="36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8"/>
      <c r="CF124" s="36">
        <v>234797.19</v>
      </c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8"/>
      <c r="CW124" s="36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  <c r="DL124" s="37"/>
      <c r="DM124" s="38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>
        <f t="shared" si="5"/>
        <v>234797.19</v>
      </c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6"/>
    </row>
    <row r="125" spans="1:166" ht="36" customHeight="1" thickBot="1">
      <c r="A125" s="27" t="s">
        <v>78</v>
      </c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9"/>
      <c r="AP125" s="49" t="s">
        <v>46</v>
      </c>
      <c r="AQ125" s="50"/>
      <c r="AR125" s="50"/>
      <c r="AS125" s="50"/>
      <c r="AT125" s="50"/>
      <c r="AU125" s="50"/>
      <c r="AV125" s="51"/>
      <c r="AW125" s="51"/>
      <c r="AX125" s="51"/>
      <c r="AY125" s="51"/>
      <c r="AZ125" s="51"/>
      <c r="BA125" s="51"/>
      <c r="BB125" s="51"/>
      <c r="BC125" s="51"/>
      <c r="BD125" s="51"/>
      <c r="BE125" s="52"/>
      <c r="BF125" s="53"/>
      <c r="BG125" s="53"/>
      <c r="BH125" s="53"/>
      <c r="BI125" s="53"/>
      <c r="BJ125" s="53"/>
      <c r="BK125" s="54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>
        <v>-2628585.38</v>
      </c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>
        <f t="shared" si="5"/>
        <v>-2628585.38</v>
      </c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6"/>
    </row>
    <row r="126" spans="1:166" ht="26.25" customHeight="1" thickBot="1">
      <c r="A126" s="27" t="s">
        <v>73</v>
      </c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9"/>
      <c r="AP126" s="30" t="s">
        <v>47</v>
      </c>
      <c r="AQ126" s="31"/>
      <c r="AR126" s="31"/>
      <c r="AS126" s="31"/>
      <c r="AT126" s="31"/>
      <c r="AU126" s="32"/>
      <c r="AV126" s="33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5"/>
      <c r="BL126" s="36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8"/>
      <c r="CF126" s="36">
        <v>2863382.57</v>
      </c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8"/>
      <c r="CW126" s="36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8"/>
      <c r="DN126" s="36"/>
      <c r="DO126" s="37"/>
      <c r="DP126" s="37"/>
      <c r="DQ126" s="37"/>
      <c r="DR126" s="37"/>
      <c r="DS126" s="37"/>
      <c r="DT126" s="37"/>
      <c r="DU126" s="37"/>
      <c r="DV126" s="37"/>
      <c r="DW126" s="37"/>
      <c r="DX126" s="37"/>
      <c r="DY126" s="37"/>
      <c r="DZ126" s="37"/>
      <c r="EA126" s="37"/>
      <c r="EB126" s="37"/>
      <c r="EC126" s="37"/>
      <c r="ED126" s="38"/>
      <c r="EE126" s="25">
        <f>CF126+CW126+DN126</f>
        <v>2863382.57</v>
      </c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6"/>
    </row>
    <row r="127" spans="1:166" ht="27.75" customHeight="1" thickBot="1">
      <c r="A127" s="27" t="s">
        <v>74</v>
      </c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48"/>
      <c r="AP127" s="49" t="s">
        <v>43</v>
      </c>
      <c r="AQ127" s="50"/>
      <c r="AR127" s="50"/>
      <c r="AS127" s="50"/>
      <c r="AT127" s="50"/>
      <c r="AU127" s="50"/>
      <c r="AV127" s="51"/>
      <c r="AW127" s="51"/>
      <c r="AX127" s="51"/>
      <c r="AY127" s="51"/>
      <c r="AZ127" s="51"/>
      <c r="BA127" s="51"/>
      <c r="BB127" s="51"/>
      <c r="BC127" s="51"/>
      <c r="BD127" s="51"/>
      <c r="BE127" s="52"/>
      <c r="BF127" s="53"/>
      <c r="BG127" s="53"/>
      <c r="BH127" s="53"/>
      <c r="BI127" s="53"/>
      <c r="BJ127" s="53"/>
      <c r="BK127" s="54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36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8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>
        <f>CF127+CW127+DN127</f>
        <v>0</v>
      </c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6"/>
    </row>
    <row r="128" spans="1:166" ht="24" customHeight="1" thickBot="1">
      <c r="A128" s="27" t="s">
        <v>76</v>
      </c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9"/>
      <c r="AP128" s="30" t="s">
        <v>48</v>
      </c>
      <c r="AQ128" s="31"/>
      <c r="AR128" s="31"/>
      <c r="AS128" s="31"/>
      <c r="AT128" s="31"/>
      <c r="AU128" s="32"/>
      <c r="AV128" s="33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5"/>
      <c r="BL128" s="36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8"/>
      <c r="CF128" s="36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8"/>
      <c r="CW128" s="36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/>
      <c r="DL128" s="37"/>
      <c r="DM128" s="38"/>
      <c r="DN128" s="36"/>
      <c r="DO128" s="37"/>
      <c r="DP128" s="37"/>
      <c r="DQ128" s="37"/>
      <c r="DR128" s="37"/>
      <c r="DS128" s="37"/>
      <c r="DT128" s="37"/>
      <c r="DU128" s="37"/>
      <c r="DV128" s="37"/>
      <c r="DW128" s="37"/>
      <c r="DX128" s="37"/>
      <c r="DY128" s="37"/>
      <c r="DZ128" s="37"/>
      <c r="EA128" s="37"/>
      <c r="EB128" s="37"/>
      <c r="EC128" s="37"/>
      <c r="ED128" s="38"/>
      <c r="EE128" s="25">
        <f>CF128+CW128+DN128</f>
        <v>0</v>
      </c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6"/>
    </row>
    <row r="129" spans="1:166" ht="25.5" customHeight="1" thickBot="1">
      <c r="A129" s="103" t="s">
        <v>69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5"/>
      <c r="AP129" s="57" t="s">
        <v>49</v>
      </c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2"/>
      <c r="BF129" s="53"/>
      <c r="BG129" s="53"/>
      <c r="BH129" s="53"/>
      <c r="BI129" s="53"/>
      <c r="BJ129" s="53"/>
      <c r="BK129" s="54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2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4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>
        <f>CF129+CW129+DN129</f>
        <v>0</v>
      </c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1"/>
    </row>
    <row r="130" spans="1:166" ht="11.2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</row>
    <row r="131" spans="1:166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</row>
    <row r="132" spans="1:166" ht="11.25" customHeight="1">
      <c r="A132" s="1" t="s">
        <v>3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"/>
      <c r="AG132" s="1"/>
      <c r="AH132" s="18" t="s">
        <v>168</v>
      </c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 t="s">
        <v>29</v>
      </c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</row>
    <row r="133" spans="1:166" ht="11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19" t="s">
        <v>4</v>
      </c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"/>
      <c r="AG133" s="1"/>
      <c r="AH133" s="19" t="s">
        <v>5</v>
      </c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 t="s">
        <v>30</v>
      </c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"/>
      <c r="DR133" s="1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</row>
    <row r="134" spans="1:166" ht="11.25" customHeight="1">
      <c r="A134" s="1" t="s">
        <v>6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"/>
      <c r="AG134" s="1"/>
      <c r="AH134" s="18" t="s">
        <v>169</v>
      </c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9" t="s">
        <v>4</v>
      </c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5"/>
      <c r="DR134" s="5"/>
      <c r="DS134" s="19" t="s">
        <v>5</v>
      </c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</row>
    <row r="135" spans="1:166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9" t="s">
        <v>4</v>
      </c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5"/>
      <c r="AG135" s="5"/>
      <c r="AH135" s="19" t="s">
        <v>5</v>
      </c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</row>
    <row r="136" spans="1:166" ht="7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</row>
    <row r="137" spans="1:166" ht="11.25" customHeight="1">
      <c r="A137" s="16" t="s">
        <v>32</v>
      </c>
      <c r="B137" s="16"/>
      <c r="C137" s="17" t="s">
        <v>79</v>
      </c>
      <c r="D137" s="17"/>
      <c r="E137" s="17"/>
      <c r="F137" s="1" t="s">
        <v>32</v>
      </c>
      <c r="G137" s="1"/>
      <c r="H137" s="1"/>
      <c r="I137" s="18" t="s">
        <v>170</v>
      </c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6">
        <v>2013</v>
      </c>
      <c r="Z137" s="16"/>
      <c r="AA137" s="16"/>
      <c r="AB137" s="16"/>
      <c r="AC137" s="16"/>
      <c r="AD137" s="15"/>
      <c r="AE137" s="15"/>
      <c r="AF137" s="1"/>
      <c r="AG137" s="1" t="s">
        <v>2</v>
      </c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</row>
    <row r="138" spans="1:166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2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11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11"/>
      <c r="CY138" s="11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11"/>
      <c r="DW138" s="11"/>
      <c r="DX138" s="10"/>
      <c r="DY138" s="10"/>
      <c r="DZ138" s="8"/>
      <c r="EA138" s="8"/>
      <c r="EB138" s="8"/>
      <c r="EC138" s="11"/>
      <c r="ED138" s="11"/>
      <c r="EE138" s="11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10"/>
      <c r="EW138" s="10"/>
      <c r="EX138" s="10"/>
      <c r="EY138" s="10"/>
      <c r="EZ138" s="10"/>
      <c r="FA138" s="14"/>
      <c r="FB138" s="14"/>
      <c r="FC138" s="2"/>
      <c r="FD138" s="2"/>
      <c r="FE138" s="2"/>
      <c r="FF138" s="2"/>
      <c r="FG138" s="2"/>
      <c r="FH138" s="2"/>
      <c r="FI138" s="2"/>
      <c r="FJ138" s="2"/>
    </row>
    <row r="139" spans="1:166" ht="9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1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3"/>
      <c r="CY139" s="13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2"/>
      <c r="FG139" s="2"/>
      <c r="FH139" s="2"/>
      <c r="FI139" s="2"/>
      <c r="FJ139" s="2"/>
    </row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</sheetData>
  <sheetProtection/>
  <mergeCells count="969">
    <mergeCell ref="EE125:ES125"/>
    <mergeCell ref="EE120:ES120"/>
    <mergeCell ref="ET120:FJ120"/>
    <mergeCell ref="A125:AO125"/>
    <mergeCell ref="AP125:AU125"/>
    <mergeCell ref="AV125:BK125"/>
    <mergeCell ref="BL125:CE125"/>
    <mergeCell ref="ET125:FJ125"/>
    <mergeCell ref="CF125:CV125"/>
    <mergeCell ref="CW125:DM125"/>
    <mergeCell ref="DN125:ED125"/>
    <mergeCell ref="DN119:ED119"/>
    <mergeCell ref="EE119:ES119"/>
    <mergeCell ref="ET119:FJ119"/>
    <mergeCell ref="A120:AO120"/>
    <mergeCell ref="AP120:AU120"/>
    <mergeCell ref="AV120:BK120"/>
    <mergeCell ref="BL120:CE120"/>
    <mergeCell ref="CF120:CV120"/>
    <mergeCell ref="CW120:DM120"/>
    <mergeCell ref="DN120:ED120"/>
    <mergeCell ref="A119:AO119"/>
    <mergeCell ref="AP119:AU119"/>
    <mergeCell ref="AV119:BK119"/>
    <mergeCell ref="BL119:CE119"/>
    <mergeCell ref="CF119:CV119"/>
    <mergeCell ref="CW119:DM119"/>
    <mergeCell ref="A115:AO116"/>
    <mergeCell ref="AP115:AU116"/>
    <mergeCell ref="AV115:BK116"/>
    <mergeCell ref="BL115:CE116"/>
    <mergeCell ref="CF116:CV116"/>
    <mergeCell ref="CW116:DM116"/>
    <mergeCell ref="A94:AJ94"/>
    <mergeCell ref="AK94:AP94"/>
    <mergeCell ref="DK103:DW103"/>
    <mergeCell ref="DX103:EJ103"/>
    <mergeCell ref="EK103:EW103"/>
    <mergeCell ref="A114:FJ114"/>
    <mergeCell ref="A87:AJ87"/>
    <mergeCell ref="AK87:AP87"/>
    <mergeCell ref="AQ87:BB87"/>
    <mergeCell ref="BC87:BT87"/>
    <mergeCell ref="DK88:DW88"/>
    <mergeCell ref="DX88:EJ88"/>
    <mergeCell ref="AP118:AU118"/>
    <mergeCell ref="AV118:BK118"/>
    <mergeCell ref="BL118:CE118"/>
    <mergeCell ref="CF118:CV118"/>
    <mergeCell ref="CW118:DM118"/>
    <mergeCell ref="DN118:ED118"/>
    <mergeCell ref="DN21:ED21"/>
    <mergeCell ref="ET21:FJ21"/>
    <mergeCell ref="CF21:CV21"/>
    <mergeCell ref="ET18:FJ18"/>
    <mergeCell ref="CF18:CV18"/>
    <mergeCell ref="ET118:FJ118"/>
    <mergeCell ref="EE118:ES118"/>
    <mergeCell ref="EK88:EW88"/>
    <mergeCell ref="DN116:ED116"/>
    <mergeCell ref="EE116:ES116"/>
    <mergeCell ref="EE21:ES21"/>
    <mergeCell ref="ET22:FJ22"/>
    <mergeCell ref="A22:AM22"/>
    <mergeCell ref="AN22:AS22"/>
    <mergeCell ref="AT21:BI21"/>
    <mergeCell ref="BJ22:CE22"/>
    <mergeCell ref="A21:AM21"/>
    <mergeCell ref="AN21:AS21"/>
    <mergeCell ref="BJ21:CE21"/>
    <mergeCell ref="CW21:DM21"/>
    <mergeCell ref="A23:AM23"/>
    <mergeCell ref="AN23:AS23"/>
    <mergeCell ref="AT23:BI23"/>
    <mergeCell ref="BJ23:CE23"/>
    <mergeCell ref="CW22:DM22"/>
    <mergeCell ref="DN22:ED22"/>
    <mergeCell ref="CW24:DM24"/>
    <mergeCell ref="DN24:ED24"/>
    <mergeCell ref="EE24:ES24"/>
    <mergeCell ref="ET24:FJ24"/>
    <mergeCell ref="CF23:CV23"/>
    <mergeCell ref="CW23:DM23"/>
    <mergeCell ref="DN23:ED23"/>
    <mergeCell ref="EE23:ES23"/>
    <mergeCell ref="A25:AM25"/>
    <mergeCell ref="AN25:AS25"/>
    <mergeCell ref="AT25:BI25"/>
    <mergeCell ref="BJ25:CE25"/>
    <mergeCell ref="ET23:FJ23"/>
    <mergeCell ref="A24:AM24"/>
    <mergeCell ref="AN24:AS24"/>
    <mergeCell ref="AT24:BI24"/>
    <mergeCell ref="BJ24:CE24"/>
    <mergeCell ref="CF24:CV24"/>
    <mergeCell ref="CW26:DM26"/>
    <mergeCell ref="DN26:ED26"/>
    <mergeCell ref="EE26:ES26"/>
    <mergeCell ref="ET26:FJ26"/>
    <mergeCell ref="CF25:CV25"/>
    <mergeCell ref="CW25:DM25"/>
    <mergeCell ref="DN25:ED25"/>
    <mergeCell ref="EE25:ES25"/>
    <mergeCell ref="A27:AM27"/>
    <mergeCell ref="AN27:AS27"/>
    <mergeCell ref="AT27:BI27"/>
    <mergeCell ref="BJ27:CE27"/>
    <mergeCell ref="ET25:FJ25"/>
    <mergeCell ref="A26:AM26"/>
    <mergeCell ref="AN26:AS26"/>
    <mergeCell ref="AT26:BI26"/>
    <mergeCell ref="BJ26:CE26"/>
    <mergeCell ref="CF26:CV26"/>
    <mergeCell ref="CW28:DM28"/>
    <mergeCell ref="DN28:ED28"/>
    <mergeCell ref="EE28:ES28"/>
    <mergeCell ref="ET28:FJ28"/>
    <mergeCell ref="CF27:CV27"/>
    <mergeCell ref="CW27:DM27"/>
    <mergeCell ref="DN27:ED27"/>
    <mergeCell ref="EE27:ES27"/>
    <mergeCell ref="A29:AM29"/>
    <mergeCell ref="AN29:AS29"/>
    <mergeCell ref="AT29:BI29"/>
    <mergeCell ref="BJ29:CE29"/>
    <mergeCell ref="ET27:FJ27"/>
    <mergeCell ref="A28:AM28"/>
    <mergeCell ref="AN28:AS28"/>
    <mergeCell ref="AT28:BI28"/>
    <mergeCell ref="BJ28:CE28"/>
    <mergeCell ref="CF28:CV28"/>
    <mergeCell ref="CW30:DM30"/>
    <mergeCell ref="DN30:ED30"/>
    <mergeCell ref="EE30:ES30"/>
    <mergeCell ref="ET30:FJ30"/>
    <mergeCell ref="CF29:CV29"/>
    <mergeCell ref="CW29:DM29"/>
    <mergeCell ref="DN29:ED29"/>
    <mergeCell ref="EE29:ES29"/>
    <mergeCell ref="A31:AM31"/>
    <mergeCell ref="AN31:AS31"/>
    <mergeCell ref="AT31:BI31"/>
    <mergeCell ref="BJ31:CE31"/>
    <mergeCell ref="ET29:FJ29"/>
    <mergeCell ref="A30:AM30"/>
    <mergeCell ref="AN30:AS30"/>
    <mergeCell ref="AT30:BI30"/>
    <mergeCell ref="BJ30:CE30"/>
    <mergeCell ref="CF30:CV30"/>
    <mergeCell ref="CW32:DM32"/>
    <mergeCell ref="DN32:ED32"/>
    <mergeCell ref="EE32:ES32"/>
    <mergeCell ref="ET32:FJ32"/>
    <mergeCell ref="CF31:CV31"/>
    <mergeCell ref="CW31:DM31"/>
    <mergeCell ref="DN31:ED31"/>
    <mergeCell ref="EE31:ES31"/>
    <mergeCell ref="A33:AM33"/>
    <mergeCell ref="AN33:AS33"/>
    <mergeCell ref="AT33:BI33"/>
    <mergeCell ref="BJ33:CE33"/>
    <mergeCell ref="ET31:FJ31"/>
    <mergeCell ref="A32:AM32"/>
    <mergeCell ref="AN32:AS32"/>
    <mergeCell ref="AT32:BI32"/>
    <mergeCell ref="BJ32:CE32"/>
    <mergeCell ref="CF32:CV32"/>
    <mergeCell ref="EE34:ES34"/>
    <mergeCell ref="ET34:FJ34"/>
    <mergeCell ref="CF33:CV33"/>
    <mergeCell ref="CW33:DM33"/>
    <mergeCell ref="DN33:ED33"/>
    <mergeCell ref="EE33:ES33"/>
    <mergeCell ref="A35:AM35"/>
    <mergeCell ref="AN35:AS35"/>
    <mergeCell ref="AT35:BI35"/>
    <mergeCell ref="BJ35:CE35"/>
    <mergeCell ref="ET33:FJ33"/>
    <mergeCell ref="A34:AM34"/>
    <mergeCell ref="AN34:AS34"/>
    <mergeCell ref="AT34:BI34"/>
    <mergeCell ref="BJ34:CE34"/>
    <mergeCell ref="CF34:CV34"/>
    <mergeCell ref="AT22:BI22"/>
    <mergeCell ref="CF22:CV22"/>
    <mergeCell ref="EE22:ES22"/>
    <mergeCell ref="ET35:FJ35"/>
    <mergeCell ref="CF35:CV35"/>
    <mergeCell ref="CW35:DM35"/>
    <mergeCell ref="DN35:ED35"/>
    <mergeCell ref="EE35:ES35"/>
    <mergeCell ref="CW34:DM34"/>
    <mergeCell ref="DN34:ED34"/>
    <mergeCell ref="CX58:DJ58"/>
    <mergeCell ref="DK58:DW58"/>
    <mergeCell ref="DX60:EJ60"/>
    <mergeCell ref="DX61:EJ61"/>
    <mergeCell ref="DX62:EJ62"/>
    <mergeCell ref="EK60:EW60"/>
    <mergeCell ref="DX58:EJ58"/>
    <mergeCell ref="DX59:EJ59"/>
    <mergeCell ref="A58:AJ58"/>
    <mergeCell ref="AK58:AP58"/>
    <mergeCell ref="AQ58:BB58"/>
    <mergeCell ref="BC58:BT58"/>
    <mergeCell ref="BU58:CG58"/>
    <mergeCell ref="CH58:CW58"/>
    <mergeCell ref="EK58:EW58"/>
    <mergeCell ref="EX58:FJ58"/>
    <mergeCell ref="A59:AJ59"/>
    <mergeCell ref="AK59:AP59"/>
    <mergeCell ref="AQ59:BB59"/>
    <mergeCell ref="BC59:BT59"/>
    <mergeCell ref="BU59:CG59"/>
    <mergeCell ref="CH59:CW59"/>
    <mergeCell ref="CX59:DJ59"/>
    <mergeCell ref="DK59:DW59"/>
    <mergeCell ref="EK59:EW59"/>
    <mergeCell ref="EX59:FJ59"/>
    <mergeCell ref="A60:AJ60"/>
    <mergeCell ref="AK60:AP60"/>
    <mergeCell ref="AQ60:BB60"/>
    <mergeCell ref="BC60:BT60"/>
    <mergeCell ref="BU60:CG60"/>
    <mergeCell ref="CH60:CW60"/>
    <mergeCell ref="CX60:DJ60"/>
    <mergeCell ref="DK60:DW60"/>
    <mergeCell ref="EX60:FJ60"/>
    <mergeCell ref="A61:AJ61"/>
    <mergeCell ref="AK61:AP61"/>
    <mergeCell ref="AQ61:BB61"/>
    <mergeCell ref="BC61:BT61"/>
    <mergeCell ref="BU61:CG61"/>
    <mergeCell ref="CH61:CW61"/>
    <mergeCell ref="CX61:DJ61"/>
    <mergeCell ref="DK61:DW61"/>
    <mergeCell ref="EK61:EW61"/>
    <mergeCell ref="EX61:FJ61"/>
    <mergeCell ref="A62:AJ62"/>
    <mergeCell ref="AK62:AP62"/>
    <mergeCell ref="AQ62:BB62"/>
    <mergeCell ref="BC62:BT62"/>
    <mergeCell ref="BU62:CG62"/>
    <mergeCell ref="CH62:CW62"/>
    <mergeCell ref="CX62:DJ62"/>
    <mergeCell ref="DK62:DW62"/>
    <mergeCell ref="EK62:EW62"/>
    <mergeCell ref="EX62:FJ62"/>
    <mergeCell ref="A63:AJ63"/>
    <mergeCell ref="AK63:AP63"/>
    <mergeCell ref="AQ63:BB63"/>
    <mergeCell ref="BC63:BT63"/>
    <mergeCell ref="BU63:CG63"/>
    <mergeCell ref="CH63:CW63"/>
    <mergeCell ref="CX63:DJ63"/>
    <mergeCell ref="DK63:DW63"/>
    <mergeCell ref="DX63:EJ63"/>
    <mergeCell ref="EK63:EW63"/>
    <mergeCell ref="EX63:FJ63"/>
    <mergeCell ref="A64:AJ64"/>
    <mergeCell ref="AK64:AP64"/>
    <mergeCell ref="AQ64:BB64"/>
    <mergeCell ref="BC64:BT64"/>
    <mergeCell ref="BU64:CG64"/>
    <mergeCell ref="CH64:CW64"/>
    <mergeCell ref="CX64:DJ64"/>
    <mergeCell ref="DK64:DW64"/>
    <mergeCell ref="EX64:FJ64"/>
    <mergeCell ref="A65:AJ65"/>
    <mergeCell ref="AK65:AP65"/>
    <mergeCell ref="AQ65:BB65"/>
    <mergeCell ref="BC65:BT65"/>
    <mergeCell ref="BU65:CG65"/>
    <mergeCell ref="CH65:CW65"/>
    <mergeCell ref="CX65:DJ65"/>
    <mergeCell ref="A66:AJ66"/>
    <mergeCell ref="AK66:AP66"/>
    <mergeCell ref="AQ66:BB66"/>
    <mergeCell ref="BC66:BT66"/>
    <mergeCell ref="DX64:EJ64"/>
    <mergeCell ref="EK64:EW64"/>
    <mergeCell ref="EK66:EW66"/>
    <mergeCell ref="EX66:FJ66"/>
    <mergeCell ref="DX65:EJ65"/>
    <mergeCell ref="EK65:EW65"/>
    <mergeCell ref="EX65:FJ65"/>
    <mergeCell ref="DK65:DW65"/>
    <mergeCell ref="A67:AJ67"/>
    <mergeCell ref="AK67:AP67"/>
    <mergeCell ref="AQ67:BB67"/>
    <mergeCell ref="BC67:BT67"/>
    <mergeCell ref="DK66:DW66"/>
    <mergeCell ref="DX66:EJ66"/>
    <mergeCell ref="BU66:CG66"/>
    <mergeCell ref="CH66:CW66"/>
    <mergeCell ref="CX66:DJ66"/>
    <mergeCell ref="DX67:EJ67"/>
    <mergeCell ref="EK67:EW67"/>
    <mergeCell ref="EX67:FJ67"/>
    <mergeCell ref="BU67:CG67"/>
    <mergeCell ref="CH67:CW67"/>
    <mergeCell ref="CX67:DJ67"/>
    <mergeCell ref="DK67:DW67"/>
    <mergeCell ref="A78:AJ78"/>
    <mergeCell ref="AK78:AP78"/>
    <mergeCell ref="AQ78:BB78"/>
    <mergeCell ref="BC78:BT78"/>
    <mergeCell ref="BU76:CG76"/>
    <mergeCell ref="CH76:CW76"/>
    <mergeCell ref="A76:AJ76"/>
    <mergeCell ref="AK76:AP76"/>
    <mergeCell ref="AQ76:BB76"/>
    <mergeCell ref="BC76:BT76"/>
    <mergeCell ref="EK82:EW82"/>
    <mergeCell ref="EK83:EW83"/>
    <mergeCell ref="DX80:EJ80"/>
    <mergeCell ref="EK80:EW80"/>
    <mergeCell ref="BU78:CG78"/>
    <mergeCell ref="CH78:CW78"/>
    <mergeCell ref="CX78:DJ78"/>
    <mergeCell ref="DK78:DW78"/>
    <mergeCell ref="DX78:EJ78"/>
    <mergeCell ref="EK78:EW78"/>
    <mergeCell ref="ET126:FJ126"/>
    <mergeCell ref="CF117:CV117"/>
    <mergeCell ref="CW117:DM117"/>
    <mergeCell ref="DN117:ED117"/>
    <mergeCell ref="EE117:ES117"/>
    <mergeCell ref="A117:AO117"/>
    <mergeCell ref="AP117:AU117"/>
    <mergeCell ref="AV117:BK117"/>
    <mergeCell ref="BL117:CE117"/>
    <mergeCell ref="A118:AO118"/>
    <mergeCell ref="BL129:CE129"/>
    <mergeCell ref="ET117:FJ117"/>
    <mergeCell ref="A126:AO126"/>
    <mergeCell ref="AP126:AU126"/>
    <mergeCell ref="AV126:BK126"/>
    <mergeCell ref="BL126:CE126"/>
    <mergeCell ref="CF126:CV126"/>
    <mergeCell ref="CW126:DM126"/>
    <mergeCell ref="DN126:ED126"/>
    <mergeCell ref="EE126:ES126"/>
    <mergeCell ref="AH132:BH132"/>
    <mergeCell ref="R134:AE134"/>
    <mergeCell ref="AH134:BH134"/>
    <mergeCell ref="A129:AO129"/>
    <mergeCell ref="AP129:AU129"/>
    <mergeCell ref="AV129:BK129"/>
    <mergeCell ref="CW18:DM18"/>
    <mergeCell ref="DN18:ED18"/>
    <mergeCell ref="EE18:ES18"/>
    <mergeCell ref="A18:AM18"/>
    <mergeCell ref="AN18:AS18"/>
    <mergeCell ref="AT18:BI18"/>
    <mergeCell ref="BJ18:CE18"/>
    <mergeCell ref="ET20:FJ20"/>
    <mergeCell ref="CF19:CV19"/>
    <mergeCell ref="CW19:DM19"/>
    <mergeCell ref="DN19:ED19"/>
    <mergeCell ref="EE19:ES19"/>
    <mergeCell ref="A19:AM19"/>
    <mergeCell ref="AN19:AS19"/>
    <mergeCell ref="AT19:BI19"/>
    <mergeCell ref="BJ19:CE19"/>
    <mergeCell ref="EE17:ES17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K90:EW90"/>
    <mergeCell ref="EX90:FJ90"/>
    <mergeCell ref="DK92:DW92"/>
    <mergeCell ref="EK57:EW57"/>
    <mergeCell ref="EX57:FJ57"/>
    <mergeCell ref="CH57:CW57"/>
    <mergeCell ref="CX57:DJ57"/>
    <mergeCell ref="DK57:DW57"/>
    <mergeCell ref="DX57:EJ57"/>
    <mergeCell ref="DX82:EJ82"/>
    <mergeCell ref="CF121:CV121"/>
    <mergeCell ref="CW121:DM121"/>
    <mergeCell ref="DN121:ED121"/>
    <mergeCell ref="EE121:ES121"/>
    <mergeCell ref="A121:AO121"/>
    <mergeCell ref="AP121:AU121"/>
    <mergeCell ref="AV121:BK121"/>
    <mergeCell ref="BL121:CE121"/>
    <mergeCell ref="ET121:FJ121"/>
    <mergeCell ref="A122:AO122"/>
    <mergeCell ref="AP122:AU122"/>
    <mergeCell ref="AV122:BK122"/>
    <mergeCell ref="BL122:CE122"/>
    <mergeCell ref="CF122:CV122"/>
    <mergeCell ref="CW122:DM122"/>
    <mergeCell ref="DN122:ED122"/>
    <mergeCell ref="EE122:ES122"/>
    <mergeCell ref="ET122:FJ122"/>
    <mergeCell ref="ET124:FJ124"/>
    <mergeCell ref="CF123:CV123"/>
    <mergeCell ref="CW123:DM123"/>
    <mergeCell ref="DN123:ED123"/>
    <mergeCell ref="EE123:ES123"/>
    <mergeCell ref="A123:AO123"/>
    <mergeCell ref="AP123:AU123"/>
    <mergeCell ref="AV123:BK123"/>
    <mergeCell ref="BL123:CE123"/>
    <mergeCell ref="A124:AO124"/>
    <mergeCell ref="AP124:AU124"/>
    <mergeCell ref="AV124:BK124"/>
    <mergeCell ref="BL124:CE124"/>
    <mergeCell ref="CF124:CV124"/>
    <mergeCell ref="CW124:DM124"/>
    <mergeCell ref="ET4:FJ4"/>
    <mergeCell ref="ET5:FJ5"/>
    <mergeCell ref="V6:EB6"/>
    <mergeCell ref="ET6:FJ6"/>
    <mergeCell ref="A1:EQ1"/>
    <mergeCell ref="A2:EQ2"/>
    <mergeCell ref="A3:EQ3"/>
    <mergeCell ref="A4:EQ4"/>
    <mergeCell ref="X10:EB10"/>
    <mergeCell ref="ET10:FJ10"/>
    <mergeCell ref="ET11:FJ11"/>
    <mergeCell ref="ET12:FJ12"/>
    <mergeCell ref="A7:BB9"/>
    <mergeCell ref="BE7:EB9"/>
    <mergeCell ref="ET7:FJ7"/>
    <mergeCell ref="ET8:FJ8"/>
    <mergeCell ref="ET9:FJ9"/>
    <mergeCell ref="A14:FJ14"/>
    <mergeCell ref="A16:AM17"/>
    <mergeCell ref="AN16:AS17"/>
    <mergeCell ref="AT16:BI17"/>
    <mergeCell ref="BJ16:CE17"/>
    <mergeCell ref="CF16:ES16"/>
    <mergeCell ref="ET16:FJ17"/>
    <mergeCell ref="CF17:CV17"/>
    <mergeCell ref="CW17:DM17"/>
    <mergeCell ref="DN17:ED17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A37:AM37"/>
    <mergeCell ref="AN37:AS37"/>
    <mergeCell ref="AT37:BI37"/>
    <mergeCell ref="BJ37:CE37"/>
    <mergeCell ref="CF37:CV37"/>
    <mergeCell ref="CW37:DM37"/>
    <mergeCell ref="DN37:ED37"/>
    <mergeCell ref="EE37:ES37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A39:AM39"/>
    <mergeCell ref="AN39:AS39"/>
    <mergeCell ref="AT39:BI39"/>
    <mergeCell ref="BJ39:CE39"/>
    <mergeCell ref="CF39:CV39"/>
    <mergeCell ref="CW39:DM39"/>
    <mergeCell ref="DN39:ED39"/>
    <mergeCell ref="EE39:ES39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A41:AM41"/>
    <mergeCell ref="AN41:AS41"/>
    <mergeCell ref="AT41:BI41"/>
    <mergeCell ref="BJ41:CE41"/>
    <mergeCell ref="CF41:CV41"/>
    <mergeCell ref="CW41:DM41"/>
    <mergeCell ref="DN41:ED41"/>
    <mergeCell ref="EE41:ES41"/>
    <mergeCell ref="ET41:FJ41"/>
    <mergeCell ref="CF42:CV42"/>
    <mergeCell ref="CW42:DM42"/>
    <mergeCell ref="DN42:ED42"/>
    <mergeCell ref="EE42:ES42"/>
    <mergeCell ref="A42:AM42"/>
    <mergeCell ref="AN42:AS42"/>
    <mergeCell ref="AT42:BI42"/>
    <mergeCell ref="BJ42:CE42"/>
    <mergeCell ref="ET42:FJ42"/>
    <mergeCell ref="A43:AM43"/>
    <mergeCell ref="AN43:AS43"/>
    <mergeCell ref="AT43:BI43"/>
    <mergeCell ref="BJ43:CE43"/>
    <mergeCell ref="CF43:CV43"/>
    <mergeCell ref="CW43:DM43"/>
    <mergeCell ref="DN43:ED43"/>
    <mergeCell ref="EE43:ES43"/>
    <mergeCell ref="ET43:FJ43"/>
    <mergeCell ref="CW44:DM44"/>
    <mergeCell ref="DN44:ED44"/>
    <mergeCell ref="EE44:ES44"/>
    <mergeCell ref="A44:AM44"/>
    <mergeCell ref="AN44:AS44"/>
    <mergeCell ref="AT44:BI44"/>
    <mergeCell ref="BJ44:CE44"/>
    <mergeCell ref="ET44:FJ44"/>
    <mergeCell ref="A55:FJ55"/>
    <mergeCell ref="A56:AJ57"/>
    <mergeCell ref="AK56:AP57"/>
    <mergeCell ref="AQ56:BB57"/>
    <mergeCell ref="BC56:BT57"/>
    <mergeCell ref="BU56:CG57"/>
    <mergeCell ref="CH56:EJ56"/>
    <mergeCell ref="EK56:FJ56"/>
    <mergeCell ref="CF44:CV44"/>
    <mergeCell ref="CX69:DJ69"/>
    <mergeCell ref="BU68:CG68"/>
    <mergeCell ref="CH68:CW68"/>
    <mergeCell ref="CX68:DJ68"/>
    <mergeCell ref="DK68:DW68"/>
    <mergeCell ref="A68:AJ68"/>
    <mergeCell ref="AK68:AP68"/>
    <mergeCell ref="AQ68:BB68"/>
    <mergeCell ref="BC68:BT68"/>
    <mergeCell ref="A69:AJ69"/>
    <mergeCell ref="AK69:AP69"/>
    <mergeCell ref="AQ69:BB69"/>
    <mergeCell ref="BC69:BT69"/>
    <mergeCell ref="BU69:CG69"/>
    <mergeCell ref="CH69:CW69"/>
    <mergeCell ref="DK69:DW69"/>
    <mergeCell ref="DX69:EJ69"/>
    <mergeCell ref="EK69:EW69"/>
    <mergeCell ref="EX69:FJ69"/>
    <mergeCell ref="DX68:EJ68"/>
    <mergeCell ref="EK68:EW68"/>
    <mergeCell ref="EX68:FJ68"/>
    <mergeCell ref="CX71:DJ71"/>
    <mergeCell ref="BU70:CG70"/>
    <mergeCell ref="CH70:CW70"/>
    <mergeCell ref="CX70:DJ70"/>
    <mergeCell ref="DK70:DW70"/>
    <mergeCell ref="A70:AJ70"/>
    <mergeCell ref="AK70:AP70"/>
    <mergeCell ref="AQ70:BB70"/>
    <mergeCell ref="BC70:BT70"/>
    <mergeCell ref="A71:AJ71"/>
    <mergeCell ref="AK71:AP71"/>
    <mergeCell ref="AQ71:BB71"/>
    <mergeCell ref="BC71:BT71"/>
    <mergeCell ref="BU71:CG71"/>
    <mergeCell ref="CH71:CW71"/>
    <mergeCell ref="DK71:DW71"/>
    <mergeCell ref="DX71:EJ71"/>
    <mergeCell ref="EK71:EW71"/>
    <mergeCell ref="EX71:FJ71"/>
    <mergeCell ref="DX70:EJ70"/>
    <mergeCell ref="EK70:EW70"/>
    <mergeCell ref="EX70:FJ70"/>
    <mergeCell ref="CX73:DJ73"/>
    <mergeCell ref="BU72:CG72"/>
    <mergeCell ref="CH72:CW72"/>
    <mergeCell ref="CX72:DJ72"/>
    <mergeCell ref="DK72:DW72"/>
    <mergeCell ref="A72:AJ72"/>
    <mergeCell ref="AK72:AP72"/>
    <mergeCell ref="AQ72:BB72"/>
    <mergeCell ref="BC72:BT72"/>
    <mergeCell ref="A73:AJ73"/>
    <mergeCell ref="AK73:AP73"/>
    <mergeCell ref="AQ73:BB73"/>
    <mergeCell ref="BC73:BT73"/>
    <mergeCell ref="BU73:CG73"/>
    <mergeCell ref="CH73:CW73"/>
    <mergeCell ref="DK73:DW73"/>
    <mergeCell ref="DX73:EJ73"/>
    <mergeCell ref="EK73:EW73"/>
    <mergeCell ref="EX73:FJ73"/>
    <mergeCell ref="DX72:EJ72"/>
    <mergeCell ref="EK72:EW72"/>
    <mergeCell ref="EX72:FJ72"/>
    <mergeCell ref="BU74:CG74"/>
    <mergeCell ref="CH74:CW74"/>
    <mergeCell ref="CX74:DJ74"/>
    <mergeCell ref="DK74:DW74"/>
    <mergeCell ref="A74:AJ74"/>
    <mergeCell ref="AK74:AP74"/>
    <mergeCell ref="AQ74:BB74"/>
    <mergeCell ref="BC74:BT74"/>
    <mergeCell ref="A75:AJ75"/>
    <mergeCell ref="AK75:AP75"/>
    <mergeCell ref="AQ75:BB75"/>
    <mergeCell ref="BC75:BT75"/>
    <mergeCell ref="BU75:CG75"/>
    <mergeCell ref="CH75:CW75"/>
    <mergeCell ref="CX77:DJ77"/>
    <mergeCell ref="DK75:DW75"/>
    <mergeCell ref="DX75:EJ75"/>
    <mergeCell ref="EK75:EW75"/>
    <mergeCell ref="EX75:FJ75"/>
    <mergeCell ref="DX74:EJ74"/>
    <mergeCell ref="EK74:EW74"/>
    <mergeCell ref="EX74:FJ74"/>
    <mergeCell ref="CX75:DJ75"/>
    <mergeCell ref="CX76:DJ76"/>
    <mergeCell ref="A77:AJ77"/>
    <mergeCell ref="AK77:AP77"/>
    <mergeCell ref="AQ77:BB77"/>
    <mergeCell ref="BC77:BT77"/>
    <mergeCell ref="BU77:CG77"/>
    <mergeCell ref="CH77:CW77"/>
    <mergeCell ref="DK77:DW77"/>
    <mergeCell ref="DX77:EJ77"/>
    <mergeCell ref="EK77:EW77"/>
    <mergeCell ref="EX77:FJ77"/>
    <mergeCell ref="DX76:EJ76"/>
    <mergeCell ref="EK76:EW76"/>
    <mergeCell ref="EX76:FJ76"/>
    <mergeCell ref="DK76:DW76"/>
    <mergeCell ref="EX78:FJ78"/>
    <mergeCell ref="A79:AJ79"/>
    <mergeCell ref="AK79:AP79"/>
    <mergeCell ref="AQ79:BB79"/>
    <mergeCell ref="BC79:BT79"/>
    <mergeCell ref="BU79:CG79"/>
    <mergeCell ref="CH79:CW79"/>
    <mergeCell ref="CX79:DJ79"/>
    <mergeCell ref="DK79:DW79"/>
    <mergeCell ref="DX79:EJ79"/>
    <mergeCell ref="EK79:EW79"/>
    <mergeCell ref="EX79:FJ79"/>
    <mergeCell ref="A80:AJ80"/>
    <mergeCell ref="AK80:AP80"/>
    <mergeCell ref="AQ80:BB80"/>
    <mergeCell ref="BC80:BT80"/>
    <mergeCell ref="BU80:CG80"/>
    <mergeCell ref="CH80:CW80"/>
    <mergeCell ref="CX80:DJ80"/>
    <mergeCell ref="DK80:DW80"/>
    <mergeCell ref="EX80:FJ80"/>
    <mergeCell ref="A81:AJ81"/>
    <mergeCell ref="AK81:AP81"/>
    <mergeCell ref="AQ81:BB81"/>
    <mergeCell ref="BC81:BT81"/>
    <mergeCell ref="BU81:CG81"/>
    <mergeCell ref="CH81:CW81"/>
    <mergeCell ref="CX81:DJ81"/>
    <mergeCell ref="DK81:DW81"/>
    <mergeCell ref="DX81:EJ81"/>
    <mergeCell ref="EK81:EW81"/>
    <mergeCell ref="EX81:FJ81"/>
    <mergeCell ref="A82:AJ82"/>
    <mergeCell ref="AK82:AP82"/>
    <mergeCell ref="AQ82:BB82"/>
    <mergeCell ref="BC82:BT82"/>
    <mergeCell ref="BU82:CG82"/>
    <mergeCell ref="CH82:CW82"/>
    <mergeCell ref="CX82:DJ82"/>
    <mergeCell ref="DK82:DW82"/>
    <mergeCell ref="EX82:FJ82"/>
    <mergeCell ref="A83:AJ83"/>
    <mergeCell ref="AK83:AP83"/>
    <mergeCell ref="AQ83:BB83"/>
    <mergeCell ref="BC83:BT83"/>
    <mergeCell ref="BU83:CG83"/>
    <mergeCell ref="CH83:CW83"/>
    <mergeCell ref="CX83:DJ83"/>
    <mergeCell ref="DK83:DW83"/>
    <mergeCell ref="DX83:EJ83"/>
    <mergeCell ref="EX83:FJ83"/>
    <mergeCell ref="A84:AJ84"/>
    <mergeCell ref="AK84:AP84"/>
    <mergeCell ref="AQ84:BB84"/>
    <mergeCell ref="BC84:BT84"/>
    <mergeCell ref="BU84:CG84"/>
    <mergeCell ref="CH84:CW84"/>
    <mergeCell ref="CX84:DJ84"/>
    <mergeCell ref="DK84:DW84"/>
    <mergeCell ref="DX84:EJ84"/>
    <mergeCell ref="EK84:EW84"/>
    <mergeCell ref="EX84:FJ84"/>
    <mergeCell ref="A85:AJ85"/>
    <mergeCell ref="AK85:AP85"/>
    <mergeCell ref="AQ85:BB85"/>
    <mergeCell ref="BC85:BT85"/>
    <mergeCell ref="BU85:CG85"/>
    <mergeCell ref="CH85:CW85"/>
    <mergeCell ref="CX85:DJ85"/>
    <mergeCell ref="DK85:DW85"/>
    <mergeCell ref="EK86:EW86"/>
    <mergeCell ref="EX86:FJ86"/>
    <mergeCell ref="DX85:EJ85"/>
    <mergeCell ref="EK85:EW85"/>
    <mergeCell ref="EX85:FJ85"/>
    <mergeCell ref="A86:AJ86"/>
    <mergeCell ref="AK86:AP86"/>
    <mergeCell ref="AQ86:BB86"/>
    <mergeCell ref="BC86:BT86"/>
    <mergeCell ref="BU86:CG86"/>
    <mergeCell ref="BU87:CG87"/>
    <mergeCell ref="CH87:CW87"/>
    <mergeCell ref="CX87:DJ87"/>
    <mergeCell ref="DK87:DW87"/>
    <mergeCell ref="DK86:DW86"/>
    <mergeCell ref="DX86:EJ86"/>
    <mergeCell ref="CH86:CW86"/>
    <mergeCell ref="CX86:DJ86"/>
    <mergeCell ref="DX87:EJ87"/>
    <mergeCell ref="EK87:EW87"/>
    <mergeCell ref="EX87:FJ87"/>
    <mergeCell ref="A88:AJ88"/>
    <mergeCell ref="AK88:AP88"/>
    <mergeCell ref="AQ88:BB88"/>
    <mergeCell ref="BC88:BT88"/>
    <mergeCell ref="BU88:CG88"/>
    <mergeCell ref="CH88:CW88"/>
    <mergeCell ref="CX88:DJ88"/>
    <mergeCell ref="EX88:FJ88"/>
    <mergeCell ref="A89:AJ89"/>
    <mergeCell ref="AK89:AP89"/>
    <mergeCell ref="AQ89:BB89"/>
    <mergeCell ref="BC89:BT89"/>
    <mergeCell ref="BU89:CG89"/>
    <mergeCell ref="CH89:CW89"/>
    <mergeCell ref="CX89:DJ89"/>
    <mergeCell ref="DK89:DW89"/>
    <mergeCell ref="DX89:EJ89"/>
    <mergeCell ref="EX89:FJ89"/>
    <mergeCell ref="A90:AJ90"/>
    <mergeCell ref="AK90:AP90"/>
    <mergeCell ref="AQ90:BB90"/>
    <mergeCell ref="BC90:BT90"/>
    <mergeCell ref="BU90:CG90"/>
    <mergeCell ref="CH90:CW90"/>
    <mergeCell ref="CX90:DJ90"/>
    <mergeCell ref="DK90:DW90"/>
    <mergeCell ref="DX90:EJ90"/>
    <mergeCell ref="CX92:DJ92"/>
    <mergeCell ref="A91:AJ91"/>
    <mergeCell ref="AK91:AP91"/>
    <mergeCell ref="AQ91:BB91"/>
    <mergeCell ref="BC91:BT91"/>
    <mergeCell ref="EK89:EW89"/>
    <mergeCell ref="BU91:CG91"/>
    <mergeCell ref="CH91:CW91"/>
    <mergeCell ref="CX91:DJ91"/>
    <mergeCell ref="DK91:DW91"/>
    <mergeCell ref="CX93:DJ93"/>
    <mergeCell ref="DX91:EJ91"/>
    <mergeCell ref="EK91:EW91"/>
    <mergeCell ref="EX91:FJ91"/>
    <mergeCell ref="A92:AJ92"/>
    <mergeCell ref="AK92:AP92"/>
    <mergeCell ref="AQ92:BB92"/>
    <mergeCell ref="BC92:BT92"/>
    <mergeCell ref="BU92:CG92"/>
    <mergeCell ref="CH92:CW92"/>
    <mergeCell ref="A93:AJ93"/>
    <mergeCell ref="AK93:AP93"/>
    <mergeCell ref="AQ93:BB93"/>
    <mergeCell ref="BC93:BT93"/>
    <mergeCell ref="BU93:CG93"/>
    <mergeCell ref="CH93:CW93"/>
    <mergeCell ref="DK93:DW93"/>
    <mergeCell ref="DX93:EJ93"/>
    <mergeCell ref="EK93:EW93"/>
    <mergeCell ref="EX93:FJ93"/>
    <mergeCell ref="DX92:EJ92"/>
    <mergeCell ref="EK92:EW92"/>
    <mergeCell ref="EX92:FJ92"/>
    <mergeCell ref="CX94:DJ94"/>
    <mergeCell ref="DK94:DW94"/>
    <mergeCell ref="DX94:EJ94"/>
    <mergeCell ref="EK94:EW94"/>
    <mergeCell ref="AQ94:BB94"/>
    <mergeCell ref="BC94:BT94"/>
    <mergeCell ref="BU94:CG94"/>
    <mergeCell ref="CH94:CW94"/>
    <mergeCell ref="EX94:FJ94"/>
    <mergeCell ref="A95:AJ95"/>
    <mergeCell ref="AK95:AP95"/>
    <mergeCell ref="AQ95:BB95"/>
    <mergeCell ref="BC95:BT95"/>
    <mergeCell ref="BU95:CG95"/>
    <mergeCell ref="CH95:CW95"/>
    <mergeCell ref="CX95:DJ95"/>
    <mergeCell ref="DK95:DW95"/>
    <mergeCell ref="DX95:EJ95"/>
    <mergeCell ref="CX97:DJ97"/>
    <mergeCell ref="EK95:EW95"/>
    <mergeCell ref="EX95:FJ95"/>
    <mergeCell ref="A96:AJ96"/>
    <mergeCell ref="AK96:AP96"/>
    <mergeCell ref="AQ96:BB96"/>
    <mergeCell ref="BC96:BT96"/>
    <mergeCell ref="BU96:CG96"/>
    <mergeCell ref="CH96:CW96"/>
    <mergeCell ref="CX96:DJ96"/>
    <mergeCell ref="A97:AJ97"/>
    <mergeCell ref="AK97:AP97"/>
    <mergeCell ref="AQ97:BB97"/>
    <mergeCell ref="BC97:BT97"/>
    <mergeCell ref="BU97:CG97"/>
    <mergeCell ref="CH97:CW97"/>
    <mergeCell ref="DK97:DW97"/>
    <mergeCell ref="DX97:EJ97"/>
    <mergeCell ref="EK97:EW97"/>
    <mergeCell ref="EX97:FJ97"/>
    <mergeCell ref="DX96:EJ96"/>
    <mergeCell ref="EK96:EW96"/>
    <mergeCell ref="EX96:FJ96"/>
    <mergeCell ref="DK96:DW96"/>
    <mergeCell ref="CX99:DJ99"/>
    <mergeCell ref="BU98:CG98"/>
    <mergeCell ref="CH98:CW98"/>
    <mergeCell ref="CX98:DJ98"/>
    <mergeCell ref="DK98:DW98"/>
    <mergeCell ref="A98:AJ98"/>
    <mergeCell ref="AK98:AP98"/>
    <mergeCell ref="AQ98:BB98"/>
    <mergeCell ref="BC98:BT98"/>
    <mergeCell ref="A99:AJ99"/>
    <mergeCell ref="AK99:AP99"/>
    <mergeCell ref="AQ99:BB99"/>
    <mergeCell ref="BC99:BT99"/>
    <mergeCell ref="BU99:CG99"/>
    <mergeCell ref="CH99:CW99"/>
    <mergeCell ref="DK99:DW99"/>
    <mergeCell ref="DX99:EJ99"/>
    <mergeCell ref="EK99:EW99"/>
    <mergeCell ref="EX99:FJ99"/>
    <mergeCell ref="DX98:EJ98"/>
    <mergeCell ref="EK98:EW98"/>
    <mergeCell ref="EX98:FJ98"/>
    <mergeCell ref="CX101:DJ101"/>
    <mergeCell ref="BU100:CG100"/>
    <mergeCell ref="CH100:CW100"/>
    <mergeCell ref="CX100:DJ100"/>
    <mergeCell ref="DK100:DW100"/>
    <mergeCell ref="A100:AJ100"/>
    <mergeCell ref="AK100:AP100"/>
    <mergeCell ref="AQ100:BB100"/>
    <mergeCell ref="BC100:BT100"/>
    <mergeCell ref="A101:AJ101"/>
    <mergeCell ref="AK101:AP101"/>
    <mergeCell ref="AQ101:BB101"/>
    <mergeCell ref="BC101:BT101"/>
    <mergeCell ref="BU101:CG101"/>
    <mergeCell ref="CH101:CW101"/>
    <mergeCell ref="DK101:DW101"/>
    <mergeCell ref="DX101:EJ101"/>
    <mergeCell ref="EK101:EW101"/>
    <mergeCell ref="EX101:FJ101"/>
    <mergeCell ref="DX100:EJ100"/>
    <mergeCell ref="EK100:EW100"/>
    <mergeCell ref="EX100:FJ100"/>
    <mergeCell ref="BU102:CG102"/>
    <mergeCell ref="CH102:CW102"/>
    <mergeCell ref="CX102:DJ102"/>
    <mergeCell ref="DK102:DW102"/>
    <mergeCell ref="A102:AJ102"/>
    <mergeCell ref="AK102:AP102"/>
    <mergeCell ref="AQ102:BB102"/>
    <mergeCell ref="BC102:BT102"/>
    <mergeCell ref="DX102:EJ102"/>
    <mergeCell ref="EK102:EW102"/>
    <mergeCell ref="EX102:FJ102"/>
    <mergeCell ref="A103:AJ103"/>
    <mergeCell ref="AK103:AP103"/>
    <mergeCell ref="AQ103:BB103"/>
    <mergeCell ref="BC103:BT103"/>
    <mergeCell ref="BU103:CG103"/>
    <mergeCell ref="CH103:CW103"/>
    <mergeCell ref="CX103:DJ103"/>
    <mergeCell ref="EX103:FJ103"/>
    <mergeCell ref="A104:AJ104"/>
    <mergeCell ref="AK104:AP104"/>
    <mergeCell ref="AQ104:BB104"/>
    <mergeCell ref="BC104:BT104"/>
    <mergeCell ref="BU104:CG104"/>
    <mergeCell ref="CH104:CW104"/>
    <mergeCell ref="CX104:DJ104"/>
    <mergeCell ref="DK104:DW104"/>
    <mergeCell ref="DX104:EJ104"/>
    <mergeCell ref="EK104:EW104"/>
    <mergeCell ref="EX104:FJ104"/>
    <mergeCell ref="A105:AJ105"/>
    <mergeCell ref="AK105:AP105"/>
    <mergeCell ref="AQ105:BB105"/>
    <mergeCell ref="BC105:BT105"/>
    <mergeCell ref="BU105:CG105"/>
    <mergeCell ref="CH105:CW105"/>
    <mergeCell ref="CX105:DJ105"/>
    <mergeCell ref="DK105:DW105"/>
    <mergeCell ref="EX106:FJ106"/>
    <mergeCell ref="DX105:EJ105"/>
    <mergeCell ref="EK105:EW105"/>
    <mergeCell ref="EX105:FJ105"/>
    <mergeCell ref="A106:AJ106"/>
    <mergeCell ref="AK106:AP106"/>
    <mergeCell ref="AQ106:BB106"/>
    <mergeCell ref="BC106:BT106"/>
    <mergeCell ref="BU106:CG106"/>
    <mergeCell ref="CH106:CW106"/>
    <mergeCell ref="CW127:DM127"/>
    <mergeCell ref="DN127:ED127"/>
    <mergeCell ref="EE127:ES127"/>
    <mergeCell ref="DK106:DW106"/>
    <mergeCell ref="DX106:EJ106"/>
    <mergeCell ref="EK106:EW106"/>
    <mergeCell ref="CX106:DJ106"/>
    <mergeCell ref="ET123:FJ123"/>
    <mergeCell ref="DN124:ED124"/>
    <mergeCell ref="EE124:ES124"/>
    <mergeCell ref="DN128:ED128"/>
    <mergeCell ref="EE128:ES128"/>
    <mergeCell ref="ET128:FJ128"/>
    <mergeCell ref="CF115:ES115"/>
    <mergeCell ref="ET115:FJ116"/>
    <mergeCell ref="A127:AO127"/>
    <mergeCell ref="AP127:AU127"/>
    <mergeCell ref="AV127:BK127"/>
    <mergeCell ref="BL127:CE127"/>
    <mergeCell ref="CF127:CV127"/>
    <mergeCell ref="CW129:DM129"/>
    <mergeCell ref="DN129:ED129"/>
    <mergeCell ref="EE129:ES129"/>
    <mergeCell ref="ET127:FJ127"/>
    <mergeCell ref="A128:AO128"/>
    <mergeCell ref="AP128:AU128"/>
    <mergeCell ref="AV128:BK128"/>
    <mergeCell ref="BL128:CE128"/>
    <mergeCell ref="CF128:CV128"/>
    <mergeCell ref="CW128:DM128"/>
    <mergeCell ref="DS134:ES134"/>
    <mergeCell ref="R135:AE135"/>
    <mergeCell ref="AH135:BH135"/>
    <mergeCell ref="ET129:FJ129"/>
    <mergeCell ref="N132:AE132"/>
    <mergeCell ref="N133:AE133"/>
    <mergeCell ref="AH133:BH133"/>
    <mergeCell ref="DC133:DP133"/>
    <mergeCell ref="DS133:ES133"/>
    <mergeCell ref="CF129:CV129"/>
    <mergeCell ref="AD137:AE137"/>
    <mergeCell ref="A137:B137"/>
    <mergeCell ref="C137:E137"/>
    <mergeCell ref="I137:X137"/>
    <mergeCell ref="Y137:AC137"/>
    <mergeCell ref="DC134:DP134"/>
  </mergeCells>
  <printOptions/>
  <pageMargins left="0.5905511811023623" right="0.3937007874015748" top="0.63" bottom="0.1968503937007874" header="0.32" footer="0.3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es_user1</dc:creator>
  <cp:keywords/>
  <dc:description/>
  <cp:lastModifiedBy>user</cp:lastModifiedBy>
  <cp:lastPrinted>2005-09-08T11:27:33Z</cp:lastPrinted>
  <dcterms:created xsi:type="dcterms:W3CDTF">2005-04-08T04:14:02Z</dcterms:created>
  <dcterms:modified xsi:type="dcterms:W3CDTF">2013-07-31T10:23:41Z</dcterms:modified>
  <cp:category/>
  <cp:version/>
  <cp:contentType/>
  <cp:contentStatus/>
</cp:coreProperties>
</file>